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E:\Patri-Systems Biotech\PROYECTOS\FuturEnzyme\Deliverables and milestones\Deliverables\D5\D5.1\"/>
    </mc:Choice>
  </mc:AlternateContent>
  <xr:revisionPtr revIDLastSave="0" documentId="13_ncr:1_{C6ED1D8F-F712-4B8D-A134-8DF89B065E4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Nominate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1" l="1"/>
  <c r="Z20" i="1"/>
  <c r="Z19" i="1"/>
</calcChain>
</file>

<file path=xl/sharedStrings.xml><?xml version="1.0" encoding="utf-8"?>
<sst xmlns="http://schemas.openxmlformats.org/spreadsheetml/2006/main" count="650" uniqueCount="192">
  <si>
    <t xml:space="preserve"> </t>
  </si>
  <si>
    <t>Esterase/lipase</t>
  </si>
  <si>
    <t>Glycosyl hydrolase</t>
  </si>
  <si>
    <t>Polyester hydrolase</t>
  </si>
  <si>
    <t>Hyaluronidase</t>
  </si>
  <si>
    <t>Nº+B8:WB7:AZ8</t>
  </si>
  <si>
    <t>ID</t>
  </si>
  <si>
    <t>Activity</t>
  </si>
  <si>
    <t>Name</t>
  </si>
  <si>
    <t>Screen method</t>
  </si>
  <si>
    <t>Expression host</t>
  </si>
  <si>
    <t>Expression Level</t>
  </si>
  <si>
    <t>AA sequence</t>
  </si>
  <si>
    <t>Origin (1)</t>
  </si>
  <si>
    <t>Origin (2)</t>
  </si>
  <si>
    <t>Latitude [N] / Longitude [E]</t>
  </si>
  <si>
    <t>Detergent</t>
  </si>
  <si>
    <t>Textile</t>
  </si>
  <si>
    <t>Cosmetics</t>
  </si>
  <si>
    <t>Td (˚C)</t>
  </si>
  <si>
    <t>pHopt</t>
  </si>
  <si>
    <t>Topt (˚C)</t>
  </si>
  <si>
    <t>Spec. act. BHET</t>
  </si>
  <si>
    <t>Concentration (µM)</t>
  </si>
  <si>
    <t>Concentration  (mg/mL)</t>
  </si>
  <si>
    <t>Specific activity LIPIDS (U/mg)</t>
  </si>
  <si>
    <t>Specific activity LACTONES (U/mg cell pellet)</t>
  </si>
  <si>
    <t>Qualitative assessment</t>
  </si>
  <si>
    <t>Consumer applications</t>
  </si>
  <si>
    <t>Natural substrates (mM)</t>
  </si>
  <si>
    <t>CMC 30C</t>
  </si>
  <si>
    <t>mM product</t>
  </si>
  <si>
    <t>Model pNp-substrates (activity in U/mg)</t>
  </si>
  <si>
    <r>
      <t xml:space="preserve">Model </t>
    </r>
    <r>
      <rPr>
        <b/>
        <i/>
        <sz val="11"/>
        <rFont val="Calibri"/>
        <family val="2"/>
        <scheme val="minor"/>
      </rPr>
      <t>p-</t>
    </r>
    <r>
      <rPr>
        <b/>
        <sz val="11"/>
        <rFont val="Calibri"/>
        <family val="2"/>
        <scheme val="minor"/>
      </rPr>
      <t>NP substrates (average activity, U/mg )</t>
    </r>
  </si>
  <si>
    <t>PLA suspension</t>
  </si>
  <si>
    <t>PCL (ON,0.125%)</t>
  </si>
  <si>
    <t>Activity (U/mg)</t>
  </si>
  <si>
    <t>Functional screen</t>
  </si>
  <si>
    <t>Soluble (expression +)</t>
  </si>
  <si>
    <t>YES</t>
  </si>
  <si>
    <t>NO</t>
  </si>
  <si>
    <t>NA</t>
  </si>
  <si>
    <t>stable</t>
  </si>
  <si>
    <t>Escherichia coli (Ek/LIC 46)</t>
  </si>
  <si>
    <t>Metagenome (environmental sample)</t>
  </si>
  <si>
    <t xml:space="preserve">Soluble (expression +) </t>
  </si>
  <si>
    <t>Milazzo harbor (Sicily, Italy; 38°12'30.10''N, 15°15'34.89''E),that generally suffers chronic petroleum pollution because of intensive maritime traffic and its limited hydrodyNAmic regimen and restricted area</t>
  </si>
  <si>
    <t>Homology screen</t>
  </si>
  <si>
    <t>31.158667; 29.841167</t>
  </si>
  <si>
    <t xml:space="preserve">Soluble (low expression) </t>
  </si>
  <si>
    <t>EstLip_EH37</t>
  </si>
  <si>
    <t>EH37</t>
  </si>
  <si>
    <t>MSGDNPFDPELYKDAAVSAETRALNTALIDLLETSDDNWDIGVEEARARRDRGEGPFPAVPKSPRARTIQIPGKGGDIALRIIAPETPKGVYLHFHGGGWVFGSADGQDPMLERISDTTGLVCVSVEYRLAPEHPYPAGPDDCESAALWLVENAKREFGTDLLTIGGESAGGHLAAVTLLRMRDRHGFTGFAGANLVFGAFDLRWTPSARSYGNDRYLILRTLDLEKFDACFLPENVDRADPDISPLMANLHDMPPALFTVGTDDALLDDSLFMHARWAAAGNEAELAVYPGGAHGFVAFPGALAASAVQRMDAFLKRFTD</t>
  </si>
  <si>
    <t>EstLip_Lip5</t>
  </si>
  <si>
    <t>Lip5</t>
  </si>
  <si>
    <t>Homology and computational screen</t>
  </si>
  <si>
    <t>Escherichia coli (pET-45b(+))</t>
  </si>
  <si>
    <t>MAHHHHHHVGTGSNDDDDKSPDPMTVSALDHRVTGYQLDHAYWLGKAAKLAYSGEEEIRAETARWGFDRFRFLHVVRDLPVPLDDTQAYLAASDHMIILAFRGTEITQIKDWLTDATTPVAPGPADRGLVHLGFDQALATVLPLVCQGIKELRTNDQSIWLTGHSLGGALAMLAAATLYFEDPNLTPDGVYTFGQPRTCDPRLAHAYDEALEGRTFRFVNNNDIVPQLPPEPVFRHVKAARYFDRTGALHEQLSLWGGIADKVGGHTDELLLPGSDALKDHPMDRYLENIEKNL</t>
  </si>
  <si>
    <t>Metagenome (public database)</t>
  </si>
  <si>
    <t>Marine microbial reference genome database (MarRef) database</t>
  </si>
  <si>
    <t>63.4305658; 10.3951929</t>
  </si>
  <si>
    <t>EstLip_Lip9</t>
  </si>
  <si>
    <t>Esterase/lipase/PETase</t>
  </si>
  <si>
    <t>Lip9</t>
  </si>
  <si>
    <t>MAHHHHHHVGTGSNDDDDKSPDPMAEHNPVVMVHGIGGASYNFFSIKSYLATQGWDRNQLYAIDFIDKTGNNRNNGPRLSRFVKDVLDKTGAKKVDIVAHSMGGANTLYYIKNLDGGDKIENVVTIGGANGLVSSRALPGTDPNQKILYTSVYSSADLIVVNSLSRLIGARNVLIHGVGHIGLLTSSQVKGYIKEGLNGGGQNTN</t>
  </si>
  <si>
    <t>-70.9261399,-37.1795662</t>
  </si>
  <si>
    <t>Release of &gt;250nmol(=1mM) fatty acids</t>
  </si>
  <si>
    <t>detergent</t>
  </si>
  <si>
    <t>textile cleaning and finishing; and textile end-of-life</t>
  </si>
  <si>
    <t>PEH_Polur1</t>
  </si>
  <si>
    <t>Polur1</t>
  </si>
  <si>
    <t>MAHHHHHHVGTGSNDDDDKSPDPMGVYDYKNFGTADSKALFSDAMAITLYSYHNLDNGFAAGYQHNGFGLGLPATLVTALLGGTDSQGVIPGIPWNPDSEKLALDAVKQAGWTPITASQLGYDGKTDARGTFFGEKAGYTTAQVEILGKYDAQGHLTELGIAFRGTSGPRENLILDSIGDVINDLLAAFGPKDYAKNYVGEAFGNLLNDVVAFAKANGLSGKDVLVSGHSLGGLAVNSMADLSGGKWGGFFADSNYIAYASPTQSSTDKVLNVGYENDPVFRALDGSTFTGASVGVHDAPKESATDNIVSFNDHYASTAWNLLPYSILNIPTWISHLPTAYGDGMNRVIDSKFYDLTSRDSTIIVANLSDPARANTWVQDLNRNAETHKGSTFIIGSDANDLIQGGSGNDYLEGRAGNDTFRDSGGYNVILGGQGSNTLDLQSAVKNFDFANDGAGNLYVRDANGGISITRDIGSIVTKEPGFLWGLFKDDVTHSVTASGLKVGNNVTAYESSVKGSAGADTLKAHSGGDWLFGLDGNDHLIGGAGNDVFVGGAGNDLMESGGGADTFLFNGAFGQDRVVGYTSNDKLVFLGVQGVLPAEDFRAHAATVGQDTVLTFGNDSVTLVGVSLNSLSAEGVVIA</t>
  </si>
  <si>
    <t>Non redundant (nr) database</t>
  </si>
  <si>
    <t>textile cleaning and finishing</t>
  </si>
  <si>
    <t>Computational screen</t>
  </si>
  <si>
    <t>Hyal_HRDSV_2334 (ID 3)</t>
  </si>
  <si>
    <t>HRDSV_2334 (ID 3)</t>
  </si>
  <si>
    <t>MAHHHHHHVGTGSNDDDDKSPDPMCSALDGGSSPTDTADSATPTDGSDAPTSPEAESTEPNGDSWDLSWSDEFDGEEIDEAVWNFETGNGHPDVPGWGNEEPQYYQRENAWLEDDHLVIEAREEHVEDDYGEYDYTSSRLNTQGAVATKYGRVDVRARLPRGQGIWPRIWMVGSDVAFAGWPDCGEIDILEFRGDKPETVRGFAQGPGYTGADRLTDSYTVEEGALTDSTHVFSIRWQSDRIEWYVDETQYHTVSRETVEDAGNEWVFDTPMYFVLAFACGGDPAGYPDETTPFPQRLEVDYVRHYERV</t>
  </si>
  <si>
    <t>Genome</t>
  </si>
  <si>
    <r>
      <rPr>
        <i/>
        <sz val="11"/>
        <rFont val="Calibri"/>
        <family val="2"/>
        <scheme val="minor"/>
      </rPr>
      <t>Halorhabdus</t>
    </r>
    <r>
      <rPr>
        <sz val="11"/>
        <rFont val="Calibri"/>
        <family val="2"/>
        <scheme val="minor"/>
      </rPr>
      <t xml:space="preserve"> sp. SivX81</t>
    </r>
  </si>
  <si>
    <t>EstLip_NODE_494_length_56501_cov_3.272419_27  (FE_ID 9)</t>
  </si>
  <si>
    <t>MAHHHHHHVGTGSNDDDDKSPDPMTNLSKPIPNPREYPILPPDMNYIYFENAHLFPFEPEKRDYSPVNAWWLSECAFLVYCHPGFARMAMALVGFDHFHFFQGKGTECMVSWNKDSIIVAFRGTEMKSLSAFHELRTDLNTAPVDFDKGSKVHKGFLKGLQEIWEGEEGLKLFLETLSAEAPSRSMWICGHSLGGALAALCFARLEKASGLYIYGAPRIGDGEFVRICDNRPVWRVEHGRDPIPLVPPDVPALNFNFKDMGKLIYIDYRGEILFERPLVTVEEEKSKVLLNISQQRKRRESLSVEGFKGVLDKDRAKTLINGINEHIMQSRVEWKEYFDSLDKGIGLKIKDHMPIYYCAKLWNILIEGL</t>
  </si>
  <si>
    <t>Metagenome from marine bone-degrading microbiome</t>
  </si>
  <si>
    <t>60.397093; 5.301293</t>
  </si>
  <si>
    <t>stable with NaCl</t>
  </si>
  <si>
    <t>Release of &lt;250nmol(=1mM) fatty acids</t>
  </si>
  <si>
    <t>38.4162; 14.9603</t>
  </si>
  <si>
    <t>TR2E2</t>
  </si>
  <si>
    <t>PluriZyme (esterase/transaminase)</t>
  </si>
  <si>
    <t>MSQSQRSTADWQRLDAAHHLHPFTDYGELNTKGSRIITRAEGCYLWDSDGNQILDGMAGLWCVNIGYGRKELAEVAYRQMQELPYYNNFFQCSHPPAIELSRLLSEVTPKHMNHVFFTGSGSDSNDTILRMVRYYWKLLGKPYKKVVISRENAYHGSTVAGASLSGMKAMHSHGDLPIPGIEHIEQPYHFGRAPDMDPAEFGRQAAQALERKIDEIGECNVAAFIAEPIQGAGGVIIPPDSYWPEIKRICAERDILLIVDEVITGFGRLGTWFGSQYYDLQPDLMPIAKGLSSGYMPIGGVMVSDRVAKVVIEEGGEFFHGYTYSGHPVAAAVAAENIRIMRDEGIIERAGAEIAPYLQARWRELGEHPLVGEARGVGMVAALELVKSKQPLERFEEPGKVGSLCRDLSVKNGLVMRAVGGTMIISPPLVLSREQVDELIDKARRTLDETHKAIGGA</t>
  </si>
  <si>
    <t>The beach acidic pool on Vulcano Island ( Aeolian archipelago; 38.4162° N, 14.9603° E)</t>
  </si>
  <si>
    <t>VD_PL9</t>
  </si>
  <si>
    <t>Functional and homology (genome) screen</t>
  </si>
  <si>
    <t>MKKHTLALCLAAILAPVAHAAEIKVEDLTWKAITFGQSTDMNFGSTILPEKVGVNQVTVNGEAVAAGKLASTFTIESRGGKLANSHEGLTFYYTELPTDVNFTLSADVVLEQLGPETGATPNRQEGAGLMVRDILGAERLVPQPEGHEEFPSASNMVMNLMRSHTRTNDGMTNINASFREGVYQPWGTPGNRLSRVDYVEGVPYGTAETYRMTLTRTNDGFKVSYRNGEKFIEQAVKGANANIVEMQNSDSQYVGFFASRNAKMTVSNVDLQLAAADTVDAPKYAVKQGELVFKIASSPRSATKEYPVQARANYSGEFEVLHNDKVVAKQTVTAGDLFSQWLTLDSGANQMEVRFTAIDGPNKETQAHRYSVDVVSLPDPMTLYVAPNGSDKGNGSQAQPLDLATAVELLPTGGTIILKDGDYQGMEIPLTASGSADKLKHLRAEGDNVRFVSELRHEANYWHYQGIEVAGAQFIVHGSHNTFEKMVTHGAPDTGFVITSPENIGRALWASYNQVIESESYNNMDPSQINADGFAAKMRIGDGNTFIRCLSHHNIDDGWDLFNKVEDGANGAVTILDSISFSNGRTLDVANKGGTIGNGFKLGGEGIPVPHVVKNSLSFNNNMDGFTDNFNPGALVLSDNVSIDNKRFNYLFRKSPYSGEIEQGTFTNNRSYRFHVSSKYDDVINSAKSTGNALVENGTTYTSDGKAVDSKMLAPLKQASVIDTQQAIPGKQEAMQLKQLIH</t>
  </si>
  <si>
    <t>Vibrio diabolicus V4</t>
  </si>
  <si>
    <t>cosmetics (HA hydrolysis: production of 1-2 kDa products)</t>
  </si>
  <si>
    <t>VA_PL9</t>
  </si>
  <si>
    <t xml:space="preserve">HA22_PG2209_02210 PL9 </t>
  </si>
  <si>
    <t>MLIVAIVASLSISLIGPVTAAETSTNVTFVESDITANTTWTPDGGPYRIVQDVQVEPGATLTIRPGTEVQLAERITLSVDGSLYANGTADRPVTVSQTDGAAANRRWASIRYNGTDTSRLTVRNTTLEGGTSGITVDSSDGAIRVVDSTLRNFATAGLSVSDTAATPSITIERSAFRLIDGHAIRATPSMGTTGDVSLTASPSGRDLRSEHTLSLDAGVGVAFDTIELRYLSDGSVGNVESASLKRIGLDRNRNGSVEQSFGSLVTDVSSTDGRLRISLSRPVKIPSDGRLLVEYEDAVNPSTRGIYPVGVDLRKESISQLSDGVRASFVVGNVTSPIDRSTSVNTRANRLTVRGSSFNQVGGNGIFVAADTVRRLRLFDNRISETDGSGIAVRAARSEMDLSNNDISADDAGVQIDARSQTSMAAYGNRIHDAQTGIRIHQSGTQVFRAGEISIRKNTLTDNVGHGIGIDARTTKLRFHLTDNTIRDNGRDGVNIQTWLTRRSSVDGNQITDNGDDGFALAGAAVSNLTLAHNEVVNNSGTGMGVQTRATARKVTIHNNTVRDGTGHGVTVRSDLLIHQVDVRENRLANNAGSGLLVASPITHRSNLSVVHNTIAANSYGVIVRGAVETAIRENDIVFNTNAFAEPVPVSDVYLGTGVYVAEGSSGVIVNQAQAKIPLEELVANPEMTEELTVAQLWDDTVVVLRTDGESETRPAEASSLLIRQVSGTTPTGVGIQKSRGSVQNHRIVNNSVYGQHRGLVVDMAPLINVNTTARIIVDPIRTVHAESNYWGTESGPYHSSILPAGDGNSVVTERGWVDFTPFRTATSGPRYERPTTRIEAPATATAKSQLRLSGANSTSNHSPVGRYHFVVNGTAQPAQSSPVLNVTMPNQSLEVRLSVENRLGIDSNNASTATIDTAEPVAMEQPAQSKTTSSNGPLTSVDAIDSGGLSAGLGSIWGLLGGVLYLGALVLGGHGMVLTLQNRSTPVSGRRIQGLAVAGVLVWVVGGLVSAGPLVSIGIVAVVSWGGLTAVAYVLATRG</t>
  </si>
  <si>
    <t>Vibrio alginolyticus #23</t>
  </si>
  <si>
    <t>X11_mut1</t>
  </si>
  <si>
    <t>PluriZyme (esterase-xylanase))</t>
  </si>
  <si>
    <t>Escherichia coli (pQE80L)</t>
  </si>
  <si>
    <t>QIPSLKDVFLQDFKIGVALPVRVFSNSMDVELITKHFNSMTAENEMKPESILRRDASGKIYYDFTVADRYIEFAQKHGMVVRGHTLVWHSQTPEWFFKDEKGNLLSREAMIERMREYIHTVVGRYRGKVYAWDVVNEAVDENQPDGLRRSLWYQVIGPDYIELAFKFAHEADPDALLFYNDYNEFFPKKRDIIFKLVKEMREKGVPIHGIGMQQHLTLADNVGWIDIAIQKFKTISGIQIHITELDVSVYKSRSPSIIYQTPPSEVLHEQAEFYRKLFEIYRKHTDVITNVTFWGLKDDYSWLRFFFGRRNDWPLLFDENYQPKPAFWSVIESVS</t>
  </si>
  <si>
    <t>Escherichia coli (pET22b)</t>
  </si>
  <si>
    <t xml:space="preserve"> +</t>
  </si>
  <si>
    <t>EstLip_Dim_#008</t>
  </si>
  <si>
    <t>Dim_#008</t>
  </si>
  <si>
    <t>MQKERKNQYPIVLVHGFAGWGRDEMLGVKYWGGMHDIQEDLKQYGYETHTAVVGPFSSNWDRACELYAQLVGGTVDYGAAHAEKYGHDRFGRTYPGLLKNWDGEHKIHLIGHSMGGQTVRVLTQLLKEGSQEEREYAKKHGVQLSPLFEGGKSWVHSVTTIATPNDGTTLADVVTQLIPAAQQIMGLAAAVSGNTNVPVYDFKLDQWGLKRKAGESFVHYADRVWNSGIWTNTKDISAWDLKPEGAKELNNWVKAQPDVYYFSYSGEATFRSLITGHHLPDLTMNKLITPFGIFLGCYGSDEKWWQNDGIVNTISMNGPKLGSTDEIVPYDGTPKIGKWNDMGIQENWDHADYIGLSLSYVLGIEKIEDFYRGVADMLGSLSVR</t>
  </si>
  <si>
    <t xml:space="preserve">Aneurinibacillus sp. XH2 </t>
  </si>
  <si>
    <t>&gt;70°C</t>
  </si>
  <si>
    <t>YES Acn 30%</t>
  </si>
  <si>
    <t>+</t>
  </si>
  <si>
    <t>textile finishing</t>
  </si>
  <si>
    <t>EstLip_PtEst1 (CycTB025)</t>
  </si>
  <si>
    <t>PtEst1</t>
  </si>
  <si>
    <t>MTTTSNSTETGRRPGRLGDPDRCLRTDPRTDPRTVEALAPFGLDVNAAPAPIGPDAPREQQLEYAMGAEAAFEGVFAALMDGLDPVPGIERRTETISGPAGNEIKLYVHRPAGAVGPLPGIFHIHGGGMVILQAAGPVYVRFRDELAATGTVVVGVEYRNGAGVLGPHPFPAGLHDCAVALDWVHARRAELGISTLTVAGESGGGNLTLATAIRAKREGRLDAIDGVYALVPYISGMYGRSREEREAELPSLVECDGYFISCDLCAVFVEVYDPGTAHLTDPLAWPYHAAREDLVGLPPHVISVNEVDPLRDEGLAYYRKLVEAGVEARSRVVPGACHAADMMFRKAAPDMYEATVQDIHDFVTSLHR</t>
  </si>
  <si>
    <t>Pseudonocardia thermophila</t>
  </si>
  <si>
    <t>EstLip_Paes_TB035</t>
  </si>
  <si>
    <t>Paes_TB035</t>
  </si>
  <si>
    <t>MSTARLTPTTASTLKLLSVAVAALTLSACLSGGGGGRADGPNPLAIETSEGKVVGISNDGIRVFRGIPYAAPPVGDLRLAPPQPPASRSETLRLSEEFGNSCPQSDLTTGQQVGNEDCLYLNVYAPAEAEDLPVMVWIHGGAFVFGNGGGEYDPTRLVEQDVIVVTLNYRLGNLGFLAHPALESDAGNFALMDQQLALAWVKENIAAFGGDPANVTIFGESAGGHSVMSHIVSPRAEEADLFQRAIVQSGSYAPFQMPKATAQFLGTSVANGLGCTDPETAASCLRSLPVSAFLAAQGSQSIPVVDPDDDLLPKSIQQALADGDFNSSLDIMIGSNQNEGTLFVALDEVGGDPIDDEAEYRERVAEFFQPYQASIPFDDDQIATDYLDFVDGAAKPFEAALSGIWTDFMFACNAYSQASTFAGASMNTFQYWFRDEDAPWTLVPPFAVSFPLGATHAGEIPYVLYPQAIMEQRYTGDPDDLNSLAGEMVDYWTQFAKTGDPNTTDGVAAAWQQAATGNLLTLDVPNASNANTLGFLGYHHCSYWADPPLVLP</t>
  </si>
  <si>
    <t>Halopseudomonas aestusnigri</t>
  </si>
  <si>
    <t>YES, AcN 80%</t>
  </si>
  <si>
    <t>EstLip_TBEc304</t>
  </si>
  <si>
    <t>TBEc304</t>
  </si>
  <si>
    <t>MTDTPTPRPDVAAFLGFLNSLEGPKMHQVTPDVSRQMMLAMGPIAELPAGEVAVVRDLIIPGPAGGIPARLYDNRESRGAGPVMVFFHGGGFVIGDLEVYHPYCAEVARQMDMPVISVDYRLAPEHPFPAASDDCEAATRWVAESPAELGLDVTGLVLSGDSAGGNLTIVTAMALRDRPAKVPVILQHPIYPAVSSSNDWQSMRDFAEGHLLTAEGMAWFYDHYKPDNSDYRGSPLDFDQTGMPPSLVVTAGLDPLRDQGAAYAEKLKASGVPTEYRNSEGTIHGYINLRKAIPSAQEDVTANLTTLRAMLDRILDAQ</t>
  </si>
  <si>
    <t>Metagenome Slaughterhouse drain, Düren; Germany</t>
  </si>
  <si>
    <t>50.80656220018571; 6.470930846573878</t>
  </si>
  <si>
    <t>textile end-of-life</t>
  </si>
  <si>
    <t>PEH_Pbau_PE-H</t>
  </si>
  <si>
    <t>Pbau_PE-H</t>
  </si>
  <si>
    <t>MINKNLSQSLLAMMAAGALLLSSSAFAVNPPTDGPTDPDQAYERGPDPSVAFLEAPTGPHSVRTSRVSGLVSGFGGGTIHYPTGTTGTMAAIVVIPGFVSAESSIEWWGPKLASHGFVVMTIDTNTGFDQPPSRARQINNALDYLVSQNTSRTSPVNGMIDTERLGVIGWSMGGGGTLRVASEGRIKAAIPLAPWDTTRFRGVQAPTLIFACESDLIAPVRSHASPFYNQLPDDIDKAYVEINNGSHYCANGGGLNNDVLSRFGVSWMKRFLDNDTRYSQFLCGPNHESDRNISEYRGNCPY</t>
  </si>
  <si>
    <t>Halopseudomonas bauzanensis</t>
  </si>
  <si>
    <t>&lt;19,66</t>
  </si>
  <si>
    <t>PEH_Poce_PE-H</t>
  </si>
  <si>
    <t>Poce_PE-H</t>
  </si>
  <si>
    <t>MYPTTKTTHDSWRLHLMPFSKKGILAICGAGALLFSMSALANNPPPTDPGDGGGSSYQRGPDPSVSFLEADRGQYSVRSSRVSGLVSGFGGGTIYYPTGTTGTMAAVVVIPGFVSAESSIDWWGPKLASYGFVVMTIDTNTGFDQPPSRARQINNALDYLISQNSRSTSPVRGMIDTNRLGVVGWSMGGGGTLRVASEGRIKAAIPLAPWDTSSYYASRAQAPTLIFACQADVIAPVFQHASPFYNSLPSNIDKAFVEINGGSHFCANGGSIYNDVLGRLGVSWMKLHLDEDNRYKQFLCGPNHTSDFQISGYRGNCPY</t>
  </si>
  <si>
    <t>Halopseudomonas oceani</t>
  </si>
  <si>
    <t>Soluble (low expression)</t>
  </si>
  <si>
    <t>PEH_Paes_PE-H_Y250S</t>
  </si>
  <si>
    <t>Paes_PE-H_Y250S</t>
  </si>
  <si>
    <t>MPFNKKSVLALCGAGALLFSMSALANNPAPTDPGDSGGGSAYQRGPDPSVSFLEADRGQYSVRSSRVSSLVSGFGGGTIYYPTGTTGTMGAVVVIPGFVSAESSIDWWGPKLASYGFVVMTIDTNTGFDQPPSRARQINNALDYLVSQNSRSSSPVRGMIDTNRLGVIGWSMGGGGTLRVASEGRIKAAIPLAPWDTTSYYASRSQAPTLIFACESDVIAPVLQHASPFYNSLPSSIDKAFVEINGGSHSCGNGGSIYNDVLSRFGVSWMKLHLDEDSRYKQFLCGPNHTSDSQISDYRGNCPYLE</t>
  </si>
  <si>
    <t>Synthetic mutant</t>
  </si>
  <si>
    <t>PEH_Pform_PE-H</t>
  </si>
  <si>
    <t>Pform_PE-H</t>
  </si>
  <si>
    <t>MKAPAIKLTGIAMGMLLSASALAVNPGNPDPGTPPGTGFPAVSDFAASGPFSVTNSNVNTTCAVYRPRTLGENGLKHPIILWGNGTGGSPSTYGRLLEHWASHGFVVAAARTSNAGTGEEMISCLNYLITENGRSTGTFAGKLDVNRVATAGHSQGGGGSIMAGQDSRVTVSAPFQPYTLGLGHDRSSQRNQSGPMFLMTGGSDTIASPTLNALPVYNNANVPVFWGELRGAGHFEPVGNAGGYRGPSTAWLRYHLMEDQNAESTFYGSNCGLCSDRNWDVRRKGINLE</t>
  </si>
  <si>
    <t>Halopseudomonas sp., Compost, Germany</t>
  </si>
  <si>
    <t>Escherichia coli De3 Lobstr(p15TVL)</t>
  </si>
  <si>
    <t>Metagenome (anaerobic digestor)</t>
  </si>
  <si>
    <t>GlyH_GEN0095</t>
  </si>
  <si>
    <t>GEN0095</t>
  </si>
  <si>
    <t>Soluble (expression +), 90% purity</t>
  </si>
  <si>
    <t>MNTIINDNISSFEILKQMKIGWNLGNTFDSNADWIESGNPVDYETSWGNPYTTQELISKINSAGFKTIRIPITWTNHFDLKTGKINTEWIKRIKEVVDFAISINMYVIINIHHEKWHNPIYVNLDNASSILNKLWTQISLFFQSYDEHLLFEGLNEPRIVGSEHEWSGGNLETHDVINKLNSTFIKTVRATGGNNSFRHLIVPTHAASATQNAIHGFEIPNDNKIIVSIHSYSPYNFALNPNGTTSWNACDPIDTFPIDDFINRLYENFISEGVPVIIGEFGAVNKNNLEERVSWAEYYVSRATEKNIVCIWWDNGLFDGDGENFGLIDRNNLTWVYPEIVSSMMKSLKPKASINL</t>
  </si>
  <si>
    <t>Soluble (expression +), purity 95%</t>
  </si>
  <si>
    <t>EstLip_GEN0105</t>
  </si>
  <si>
    <t>GEN0105</t>
  </si>
  <si>
    <t>MSETSSASALPAYARIVVDKRAPFIRAILYLILRYVIKRSMKPDADILKLRAMQLRADQKYAHPAADAVMTPVDCDGVKANWITLPGARPERVIFYLHGGAWMFNFPRTYAAMLGRWARLLNARVLMVDYRLAPEHRYPAGANDCETAYRWLLAQGIDSKQIVIGGDSAGGNLTLTTLLRLKSANQPLPACAVALSPFVDFTLSSPSMITNEKIDPMFTLEAMLGLRPHYLDPQDFLNVDASPIFGDFSGLPPIFFQSSNTEMLRDESVRAAARAHQHGVTVELELWQHLPHVFQALQKLPQADAALQSIVRFINSHTGWQA</t>
  </si>
  <si>
    <t>EstLip_Kest3</t>
  </si>
  <si>
    <t>Kest3</t>
  </si>
  <si>
    <t>MDEKRSVKFFNKLTHIAKIILFTKGILILSSFFLAFSNFLLFLTVVVILNVPLLRKSIFGRLPTDTKELRKSNVLSNQETYEYLPGLFLDVFYPSFFTESKKSQSVKGIVLFAHGGGWISGYRRQPNNLSWYRYLVSKGFIVATIDYERGYKAGIEKLIEELLQAVVFLENHLSSKLGINEKVSLMGLSAGGHLALLAASRIPERVKNVVAYYSPCDLLDIWHSASIFARFAAATTLKRLPTRARDVYERYSPINNITENYPPTLLVHGLKDSVVPYFSSVKMFKTLREKGLAAKLLLHPKGDHGFEFVLRDRRTVDIIEKTAQFLEGKLW</t>
  </si>
  <si>
    <t>&gt;85</t>
  </si>
  <si>
    <t>8.0</t>
  </si>
  <si>
    <t>Hyal_Vibrio alginolyticus (PL9)</t>
  </si>
  <si>
    <t>Vibrio alginolyticus (PL9)</t>
  </si>
  <si>
    <t>Vibrio diabolicus (native host)</t>
  </si>
  <si>
    <t xml:space="preserve">Genome sequenced by Illumina MiSeq (low coverage) MKKHTLALCLAAILAPVAHAAEIKVEDLTWKAITFGQSTDMNFGSTILPEKVGVNQVTVNGEAVAAGKLASTFTIESRGGKLANSHEGLTFYYTELPTDVNFTLSADVVLEQLGPETGATPNRQEGAGLMVRDILGAERLVPQPEGHEEFPSASNMVMNLMRSHTRTNDGMTNINASFREGVYQPWGTPGNRLSRVDYVEGVPYGTAETYRMTLTRTNDGFKVSYRNGEKFIEQAVKGANANIVEMQNSDSQYVGFFASRNAKMTVSNVDLQLAAADTVDAPKYAVKQGELVFKIASSPRSATKEYPVQARANYSGEFEVLHNDKVVAKQTVTAGDLFSQWLTLDSGANQMEVRFTAIDGPNKETQAHRYSVDVVSLPDPMTLYVAPNGSDKGNGSQAQPLDLATAVELLPTGGTIILKDGDYQGMEIPLTASGSADKLKHLRAEGDNVRFVSELRHEANYWHYQGIEVAGAQFIVHGSHNTFEKMVTHGAPDTGFVITSPENIGRALWASYNQVIESESYNNMDPSQINADGFAAKMRIGDGNTFIRCLSHHNIDDGWDLFNKVEDGANGAVTILDSISFSNGRTLDVANKGGTIGNGFKLGGEGIPVPHVVKNSLSFNNNMDGFTDNFNPGALVLSDNVSIDNKRFNYLFRKSPYSGEIEQGTFTNNRSYRFHVSSKYDDVINSAKSTGNALVENGTTYTSDGKAVDSKMLAPLKQASVIDTQQAIPGKQEAMQLKQLIH </t>
  </si>
  <si>
    <t>Isolate + Genome</t>
  </si>
  <si>
    <r>
      <rPr>
        <i/>
        <sz val="11"/>
        <rFont val="Calibri"/>
        <family val="2"/>
        <scheme val="minor"/>
      </rPr>
      <t>Vibrio diabolicus</t>
    </r>
    <r>
      <rPr>
        <sz val="11"/>
        <rFont val="Calibri"/>
        <family val="2"/>
        <scheme val="minor"/>
      </rPr>
      <t xml:space="preserve"> (PL9). Isolation source: shallow thermal white smokers (Fe2+ rich) of Basiluzzo Island (Chimney_Sagrada Familia, 38°39’25”N, 15°6’0”E). Isolation date 10 September 2021</t>
    </r>
  </si>
  <si>
    <t>38.656944; 15.1</t>
  </si>
  <si>
    <t>Hyal_Vibrio alginolyticus (PL22)</t>
  </si>
  <si>
    <t>Vibrio alginolyticus (PL22)</t>
  </si>
  <si>
    <t xml:space="preserve">Genome sequenced by Illumina MiSeq (low coverage) MAKGDVITLNFETFVDSDTQVKVTRLTPTDVICHRNYFYQKCFTQDGKKLLFAGDFDGNRNYYLLNLETQQAVQLTEGKGDNTFGGFISTDERAFFYVKNELNLMKVDLETLEEQVIYTVDEEWKGYGTWVANSDCTKLVGIEILKRDWQPLTSWEKFAEFYHTNPTCRLIKVDIETGELEVIHQDTAWLGHPIYRPFDDSTVGFCHEGPHDLVDARMWLVNEDGSNVRKIKEHAEGESCTHEFWIPDGSAMAYVSYFKGQTDRVIYKANPETLENEEVMVMPPCSHLMSNFDGSLMVGDGCDAPVDVADADSYNIENDPFLYVLNTKAKSAQKLCKHSTSWDVLDGDRQITHPHPSFTPNDDGVLFTSDFEGVPAIYIADVPESYKH </t>
  </si>
  <si>
    <r>
      <rPr>
        <i/>
        <sz val="11"/>
        <rFont val="Calibri"/>
        <family val="2"/>
        <scheme val="minor"/>
      </rPr>
      <t>Vibrio diabolicus</t>
    </r>
    <r>
      <rPr>
        <sz val="11"/>
        <rFont val="Calibri"/>
        <family val="2"/>
        <scheme val="minor"/>
      </rPr>
      <t xml:space="preserve"> (PL22). Isolation source: shallow thermal white smokers (Fe2+ rich) of Basiluzzo Island (Chimney_Sagrada Familia, 38°39’25”N, 15°6’0”E). Isolation date 10 September 2021</t>
    </r>
  </si>
  <si>
    <t>Hyal_Vibrio diabolicus CSF (PG2210)</t>
  </si>
  <si>
    <t>Vibrio diabolicus CSF (PG2210)</t>
  </si>
  <si>
    <t>Genome sequenced by Illumina MiSeq (low coverage)</t>
  </si>
  <si>
    <r>
      <rPr>
        <i/>
        <sz val="11"/>
        <rFont val="Calibri"/>
        <family val="2"/>
        <scheme val="minor"/>
      </rPr>
      <t>Vibrio diabolicus</t>
    </r>
    <r>
      <rPr>
        <sz val="11"/>
        <rFont val="Calibri"/>
        <family val="2"/>
        <scheme val="minor"/>
      </rPr>
      <t xml:space="preserve"> CSF (PG2210). Isolation source: shallow thermal white smokers (Fe2+ rich) of Basiluzzo Island (Chimney_Sagrada Familia, 38°39’25”N, 15°6’0”E). Isolation date 10 September 2021</t>
    </r>
  </si>
  <si>
    <t>Isolate</t>
  </si>
  <si>
    <t>Genome sequence: Yes; on a different project</t>
  </si>
  <si>
    <t>Huelva, Spain</t>
  </si>
  <si>
    <t>37.2395; −6.95287</t>
  </si>
  <si>
    <t>Hyal_P-2</t>
  </si>
  <si>
    <t>Halobacterium salinarum (P2)</t>
  </si>
  <si>
    <t>Halobacterium salinarum (native host)</t>
  </si>
  <si>
    <t>Degradation tests with BHET</t>
  </si>
  <si>
    <t>Degradation tests with PET</t>
  </si>
  <si>
    <t>45.362 N 11.789 E</t>
  </si>
  <si>
    <t>Metagenome of a mesophilic anaerobic digester, Evry, France</t>
  </si>
  <si>
    <t>48.626 N 2.464 E</t>
  </si>
  <si>
    <t>11.162815 N 41.780548 E</t>
  </si>
  <si>
    <r>
      <rPr>
        <i/>
        <sz val="11"/>
        <rFont val="Calibri"/>
        <family val="2"/>
        <scheme val="minor"/>
      </rPr>
      <t>Pseudothermotoga thermarum</t>
    </r>
    <r>
      <rPr>
        <sz val="11"/>
        <rFont val="Calibri"/>
        <family val="2"/>
        <scheme val="minor"/>
      </rPr>
      <t>; the sample (continental solfataric spring, Lac Abbe) from which the strain was isolated (BioSample: SAMN02232059), located at Djibouti (11.162815 N 41.780548 E) was taken before July 2013</t>
    </r>
  </si>
  <si>
    <r>
      <rPr>
        <sz val="11"/>
        <color theme="1"/>
        <rFont val="Calibri"/>
        <family val="2"/>
        <scheme val="minor"/>
      </rPr>
      <t xml:space="preserve">Abano Terme, Italy; isolated strain </t>
    </r>
    <r>
      <rPr>
        <i/>
        <sz val="11"/>
        <color theme="1"/>
        <rFont val="Calibri"/>
        <family val="2"/>
        <scheme val="minor"/>
      </rPr>
      <t xml:space="preserve">Fervidobacterium pennivorans </t>
    </r>
    <r>
      <rPr>
        <sz val="11"/>
        <color theme="1"/>
        <rFont val="Calibri"/>
        <family val="2"/>
        <scheme val="minor"/>
      </rPr>
      <t>DSM 9078; genome accession number CP003260.1)</t>
    </r>
    <r>
      <rPr>
        <i/>
        <sz val="11"/>
        <color theme="1"/>
        <rFont val="Calibri"/>
        <family val="2"/>
        <scheme val="minor"/>
      </rPr>
      <t>. Date of sampling:  before 24.03.1994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</si>
</sst>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D1D1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D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31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2" borderId="0" xfId="0" applyFont="1" applyFill="1"/>
    <xf numFmtId="0" fontId="4" fillId="2" borderId="0" xfId="0" applyFont="1" applyFill="1"/>
    <xf numFmtId="0" fontId="5" fillId="0" borderId="4" xfId="0" applyFont="1" applyBorder="1"/>
    <xf numFmtId="0" fontId="5" fillId="0" borderId="0" xfId="0" applyFont="1" applyAlignment="1">
      <alignment horizontal="center" vertical="center" wrapText="1"/>
    </xf>
    <xf numFmtId="0" fontId="5" fillId="4" borderId="6" xfId="0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9" xfId="0" applyFont="1" applyBorder="1" applyAlignment="1"/>
    <xf numFmtId="0" fontId="5" fillId="0" borderId="3" xfId="0" applyFont="1" applyBorder="1"/>
    <xf numFmtId="0" fontId="5" fillId="0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right"/>
    </xf>
    <xf numFmtId="0" fontId="5" fillId="6" borderId="5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3" fillId="9" borderId="6" xfId="0" applyFont="1" applyFill="1" applyBorder="1" applyAlignment="1">
      <alignment horizontal="left"/>
    </xf>
    <xf numFmtId="0" fontId="5" fillId="10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0" xfId="0" applyFont="1" applyFill="1" applyBorder="1" applyAlignment="1"/>
    <xf numFmtId="0" fontId="4" fillId="15" borderId="10" xfId="0" applyFont="1" applyFill="1" applyBorder="1" applyAlignment="1"/>
    <xf numFmtId="0" fontId="4" fillId="16" borderId="10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right"/>
    </xf>
    <xf numFmtId="165" fontId="4" fillId="2" borderId="10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right"/>
    </xf>
    <xf numFmtId="2" fontId="4" fillId="2" borderId="10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165" fontId="4" fillId="2" borderId="10" xfId="1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/>
    </xf>
    <xf numFmtId="0" fontId="4" fillId="3" borderId="0" xfId="0" applyFont="1" applyFill="1"/>
    <xf numFmtId="0" fontId="4" fillId="2" borderId="8" xfId="0" applyFont="1" applyFill="1" applyBorder="1" applyAlignment="1">
      <alignment horizontal="right"/>
    </xf>
    <xf numFmtId="2" fontId="4" fillId="2" borderId="6" xfId="0" applyNumberFormat="1" applyFont="1" applyFill="1" applyBorder="1" applyAlignment="1">
      <alignment horizontal="right"/>
    </xf>
    <xf numFmtId="2" fontId="4" fillId="2" borderId="12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0" fontId="0" fillId="3" borderId="0" xfId="0" applyFill="1"/>
    <xf numFmtId="0" fontId="0" fillId="9" borderId="10" xfId="0" applyFont="1" applyFill="1" applyBorder="1"/>
    <xf numFmtId="0" fontId="9" fillId="2" borderId="10" xfId="0" applyFont="1" applyFill="1" applyBorder="1" applyAlignment="1">
      <alignment vertical="center"/>
    </xf>
    <xf numFmtId="0" fontId="4" fillId="15" borderId="10" xfId="0" applyFont="1" applyFill="1" applyBorder="1"/>
    <xf numFmtId="0" fontId="4" fillId="15" borderId="1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 vertical="center" wrapText="1"/>
    </xf>
    <xf numFmtId="0" fontId="0" fillId="2" borderId="10" xfId="0" applyFont="1" applyFill="1" applyBorder="1"/>
    <xf numFmtId="0" fontId="0" fillId="2" borderId="0" xfId="0" applyFill="1"/>
    <xf numFmtId="0" fontId="4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 vertical="center"/>
    </xf>
    <xf numFmtId="3" fontId="4" fillId="2" borderId="10" xfId="0" applyNumberFormat="1" applyFont="1" applyFill="1" applyBorder="1"/>
    <xf numFmtId="0" fontId="4" fillId="2" borderId="14" xfId="0" applyFont="1" applyFill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0" fillId="2" borderId="6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8" xfId="0" applyFont="1" applyFill="1" applyBorder="1"/>
    <xf numFmtId="164" fontId="0" fillId="2" borderId="10" xfId="0" applyNumberFormat="1" applyFont="1" applyFill="1" applyBorder="1"/>
    <xf numFmtId="164" fontId="4" fillId="2" borderId="10" xfId="0" applyNumberFormat="1" applyFont="1" applyFill="1" applyBorder="1"/>
    <xf numFmtId="164" fontId="4" fillId="2" borderId="10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left"/>
    </xf>
    <xf numFmtId="0" fontId="10" fillId="2" borderId="0" xfId="0" applyFont="1" applyFill="1"/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vertical="top"/>
    </xf>
    <xf numFmtId="0" fontId="0" fillId="2" borderId="10" xfId="0" applyFont="1" applyFill="1" applyBorder="1" applyAlignment="1">
      <alignment horizontal="left" vertical="top"/>
    </xf>
    <xf numFmtId="164" fontId="4" fillId="2" borderId="12" xfId="0" applyNumberFormat="1" applyFont="1" applyFill="1" applyBorder="1"/>
    <xf numFmtId="164" fontId="4" fillId="2" borderId="13" xfId="0" applyNumberFormat="1" applyFont="1" applyFill="1" applyBorder="1"/>
    <xf numFmtId="0" fontId="4" fillId="2" borderId="8" xfId="0" applyFont="1" applyFill="1" applyBorder="1"/>
    <xf numFmtId="164" fontId="4" fillId="2" borderId="6" xfId="0" applyNumberFormat="1" applyFont="1" applyFill="1" applyBorder="1"/>
    <xf numFmtId="0" fontId="9" fillId="2" borderId="10" xfId="0" applyFont="1" applyFill="1" applyBorder="1"/>
    <xf numFmtId="0" fontId="0" fillId="2" borderId="14" xfId="0" applyFont="1" applyFill="1" applyBorder="1" applyAlignment="1">
      <alignment horizontal="right" vertical="top"/>
    </xf>
    <xf numFmtId="16" fontId="0" fillId="2" borderId="10" xfId="0" applyNumberFormat="1" applyFont="1" applyFill="1" applyBorder="1" applyAlignment="1">
      <alignment horizontal="right" vertical="top"/>
    </xf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6" xfId="0" applyFont="1" applyFill="1" applyBorder="1"/>
    <xf numFmtId="0" fontId="4" fillId="2" borderId="15" xfId="0" applyFont="1" applyFill="1" applyBorder="1"/>
    <xf numFmtId="0" fontId="4" fillId="2" borderId="17" xfId="0" applyFont="1" applyFill="1" applyBorder="1"/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/>
    <xf numFmtId="0" fontId="2" fillId="2" borderId="0" xfId="0" applyFont="1" applyFill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164" fontId="5" fillId="14" borderId="10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right"/>
    </xf>
    <xf numFmtId="0" fontId="5" fillId="8" borderId="7" xfId="0" applyFont="1" applyFill="1" applyBorder="1" applyAlignment="1">
      <alignment horizontal="right"/>
    </xf>
    <xf numFmtId="0" fontId="5" fillId="8" borderId="8" xfId="0" applyFont="1" applyFill="1" applyBorder="1" applyAlignment="1">
      <alignment horizontal="right"/>
    </xf>
    <xf numFmtId="0" fontId="3" fillId="9" borderId="6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128966</xdr:rowOff>
    </xdr:to>
    <xdr:sp macro="" textlink="">
      <xdr:nvSpPr>
        <xdr:cNvPr id="2" name="dimg_18" descr="Image result for bangor university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49680" y="76283820"/>
          <a:ext cx="304800" cy="311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128966</xdr:rowOff>
    </xdr:to>
    <xdr:sp macro="" textlink="">
      <xdr:nvSpPr>
        <xdr:cNvPr id="3" name="dimg_18" descr="Image result for bangor university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49680" y="76283820"/>
          <a:ext cx="304800" cy="311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128965</xdr:rowOff>
    </xdr:to>
    <xdr:sp macro="" textlink="">
      <xdr:nvSpPr>
        <xdr:cNvPr id="4" name="dimg_18" descr="Image result for bangor university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49680" y="76283820"/>
          <a:ext cx="304800" cy="311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128965</xdr:rowOff>
    </xdr:to>
    <xdr:sp macro="" textlink="">
      <xdr:nvSpPr>
        <xdr:cNvPr id="5" name="dimg_18" descr="Image result for bangor university 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49680" y="76283820"/>
          <a:ext cx="304800" cy="311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108220</xdr:colOff>
      <xdr:row>18</xdr:row>
      <xdr:rowOff>0</xdr:rowOff>
    </xdr:from>
    <xdr:to>
      <xdr:col>26</xdr:col>
      <xdr:colOff>751220</xdr:colOff>
      <xdr:row>20</xdr:row>
      <xdr:rowOff>0</xdr:rowOff>
    </xdr:to>
    <xdr:sp macro="" textlink="">
      <xdr:nvSpPr>
        <xdr:cNvPr id="6" name="Textfeld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4017220" y="71549573"/>
          <a:ext cx="2296540" cy="1463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amorphous PET powder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29"/>
  <sheetViews>
    <sheetView tabSelected="1" zoomScale="70" zoomScaleNormal="70" workbookViewId="0">
      <selection activeCell="A25" sqref="A25:XFD25"/>
    </sheetView>
  </sheetViews>
  <sheetFormatPr baseColWidth="10" defaultRowHeight="15" x14ac:dyDescent="0.25"/>
  <cols>
    <col min="1" max="1" width="6.140625" style="2" customWidth="1"/>
    <col min="2" max="2" width="39.7109375" style="3" customWidth="1"/>
    <col min="3" max="3" width="27.140625" style="3" customWidth="1"/>
    <col min="4" max="4" width="19.85546875" style="2" customWidth="1"/>
    <col min="5" max="5" width="21.140625" style="2" customWidth="1"/>
    <col min="6" max="6" width="27.42578125" style="6" customWidth="1"/>
    <col min="7" max="7" width="21.140625" style="6" customWidth="1"/>
    <col min="8" max="8" width="18.5703125" style="3" customWidth="1"/>
    <col min="9" max="9" width="37.28515625" style="94" bestFit="1" customWidth="1"/>
    <col min="10" max="11" width="61.7109375" style="3" customWidth="1"/>
    <col min="12" max="12" width="16.7109375" style="3" bestFit="1" customWidth="1"/>
    <col min="13" max="13" width="13.5703125" style="3" bestFit="1" customWidth="1"/>
    <col min="14" max="14" width="17.5703125" style="3" bestFit="1" customWidth="1"/>
    <col min="15" max="15" width="8.7109375" style="4" customWidth="1"/>
    <col min="16" max="16" width="9.7109375" style="4" customWidth="1"/>
    <col min="17" max="17" width="10.85546875" style="4" customWidth="1"/>
    <col min="18" max="18" width="12.42578125" style="4" customWidth="1"/>
    <col min="19" max="19" width="7.140625" style="4" customWidth="1"/>
    <col min="20" max="20" width="8" style="4" customWidth="1"/>
    <col min="21" max="21" width="7.5703125" style="4" bestFit="1" customWidth="1"/>
    <col min="22" max="22" width="14.85546875" style="4" customWidth="1"/>
    <col min="23" max="23" width="7.5703125" style="7" bestFit="1" customWidth="1"/>
    <col min="24" max="24" width="9" style="4" bestFit="1" customWidth="1"/>
    <col min="25" max="25" width="7.5703125" style="8" bestFit="1" customWidth="1"/>
    <col min="26" max="26" width="7.5703125" style="4" customWidth="1"/>
    <col min="27" max="27" width="14.28515625" style="4" customWidth="1"/>
    <col min="28" max="28" width="31.28515625" style="3" bestFit="1" customWidth="1"/>
    <col min="29" max="30" width="24.5703125" style="3" customWidth="1"/>
    <col min="31" max="31" width="10.42578125" style="4" bestFit="1" customWidth="1"/>
    <col min="32" max="32" width="10" style="4" customWidth="1"/>
    <col min="33" max="33" width="12.42578125" style="4" customWidth="1"/>
    <col min="34" max="35" width="9.28515625" style="4" bestFit="1" customWidth="1"/>
    <col min="36" max="36" width="10.7109375" style="4" bestFit="1" customWidth="1"/>
    <col min="37" max="37" width="10" style="4" customWidth="1"/>
    <col min="38" max="38" width="12.28515625" style="4" customWidth="1"/>
    <col min="39" max="39" width="13.7109375" style="4" customWidth="1"/>
    <col min="40" max="40" width="10.28515625" style="4" customWidth="1"/>
    <col min="41" max="41" width="11.5703125" style="4" customWidth="1"/>
    <col min="42" max="42" width="17.7109375" style="4" customWidth="1"/>
    <col min="43" max="43" width="10.5703125" style="4" customWidth="1"/>
    <col min="44" max="44" width="11.28515625" style="4" customWidth="1"/>
    <col min="45" max="45" width="9.5703125" style="4" customWidth="1"/>
    <col min="46" max="46" width="10.140625" style="4" customWidth="1"/>
    <col min="47" max="47" width="9.28515625" style="4" customWidth="1"/>
    <col min="48" max="48" width="15.28515625" style="3" customWidth="1"/>
    <col min="49" max="49" width="14.7109375" style="3" customWidth="1"/>
    <col min="50" max="54" width="10.7109375" style="3" customWidth="1"/>
    <col min="55" max="55" width="10.7109375" style="4" customWidth="1"/>
    <col min="56" max="56" width="11.5703125" style="4" customWidth="1"/>
    <col min="57" max="58" width="15.28515625" style="4" customWidth="1"/>
    <col min="59" max="59" width="7.5703125" style="4" bestFit="1" customWidth="1"/>
    <col min="60" max="60" width="7.85546875" style="4" customWidth="1"/>
    <col min="61" max="61" width="10.85546875" style="4" customWidth="1"/>
    <col min="62" max="65" width="7.5703125" style="4" bestFit="1" customWidth="1"/>
    <col min="66" max="66" width="9.28515625" style="4" customWidth="1"/>
    <col min="67" max="67" width="10.140625" style="5" customWidth="1"/>
    <col min="68" max="68" width="11.7109375" style="2" customWidth="1"/>
    <col min="69" max="69" width="11.7109375" style="4" bestFit="1" customWidth="1"/>
    <col min="70" max="70" width="8.140625" style="4" customWidth="1"/>
    <col min="71" max="71" width="9" style="4" customWidth="1"/>
    <col min="72" max="72" width="7.85546875" style="4" customWidth="1"/>
    <col min="73" max="73" width="7.7109375" style="4" customWidth="1"/>
    <col min="74" max="74" width="10" style="4" customWidth="1"/>
    <col min="75" max="75" width="7.140625" style="4" customWidth="1"/>
    <col min="76" max="76" width="9.140625" style="4" customWidth="1"/>
    <col min="77" max="77" width="9.42578125" style="4" customWidth="1"/>
    <col min="78" max="78" width="9.42578125" style="1" customWidth="1"/>
    <col min="79" max="79" width="8.28515625" style="1" customWidth="1"/>
    <col min="80" max="83" width="9.140625" style="1"/>
    <col min="84" max="84" width="19.42578125" style="1" bestFit="1" customWidth="1"/>
    <col min="85" max="85" width="16.85546875" style="1" bestFit="1" customWidth="1"/>
    <col min="86" max="87" width="9.140625" style="1"/>
    <col min="88" max="88" width="12.7109375" style="1" customWidth="1"/>
    <col min="89" max="89" width="20.85546875" style="1" customWidth="1"/>
    <col min="90" max="90" width="22" style="1" customWidth="1"/>
    <col min="91" max="91" width="19.42578125" style="1" customWidth="1"/>
    <col min="92" max="92" width="18.7109375" style="1" customWidth="1"/>
    <col min="93" max="110" width="9.140625" style="1"/>
    <col min="111" max="111" width="13.140625" style="1" customWidth="1"/>
    <col min="112" max="112" width="18.42578125" style="1" customWidth="1"/>
    <col min="113" max="113" width="15.140625" style="1" customWidth="1"/>
    <col min="114" max="118" width="9.140625" style="1"/>
    <col min="119" max="119" width="12.5703125" style="1" customWidth="1"/>
    <col min="120" max="120" width="11.5703125" style="1"/>
  </cols>
  <sheetData>
    <row r="1" spans="1:125" x14ac:dyDescent="0.25">
      <c r="W1" s="97"/>
      <c r="Y1" s="97"/>
    </row>
    <row r="2" spans="1:125" x14ac:dyDescent="0.25">
      <c r="R2" s="101" t="s">
        <v>184</v>
      </c>
      <c r="S2" s="102"/>
      <c r="T2" s="102"/>
      <c r="U2" s="102"/>
      <c r="V2" s="103"/>
      <c r="W2" s="101" t="s">
        <v>185</v>
      </c>
      <c r="X2" s="102"/>
      <c r="Y2" s="102"/>
      <c r="Z2" s="102"/>
      <c r="AA2" s="103"/>
    </row>
    <row r="3" spans="1:125" ht="15.75" thickBot="1" x14ac:dyDescent="0.3">
      <c r="R3" s="13"/>
      <c r="S3" s="95"/>
      <c r="T3" s="95"/>
      <c r="U3" s="95"/>
      <c r="V3" s="95"/>
      <c r="W3" s="13"/>
      <c r="X3" s="95"/>
      <c r="Y3" s="95"/>
      <c r="Z3" s="95"/>
      <c r="AA3" s="96"/>
    </row>
    <row r="4" spans="1:125" x14ac:dyDescent="0.25">
      <c r="A4" s="14" t="s">
        <v>5</v>
      </c>
      <c r="B4" s="15" t="s">
        <v>6</v>
      </c>
      <c r="C4" s="15" t="s">
        <v>7</v>
      </c>
      <c r="D4" s="14" t="s">
        <v>8</v>
      </c>
      <c r="E4" s="14" t="s">
        <v>9</v>
      </c>
      <c r="F4" s="16" t="s">
        <v>10</v>
      </c>
      <c r="G4" s="16" t="s">
        <v>11</v>
      </c>
      <c r="H4" s="15" t="s">
        <v>12</v>
      </c>
      <c r="I4" s="14" t="s">
        <v>13</v>
      </c>
      <c r="J4" s="17" t="s">
        <v>14</v>
      </c>
      <c r="K4" s="18" t="s">
        <v>15</v>
      </c>
      <c r="L4" s="11" t="s">
        <v>16</v>
      </c>
      <c r="M4" s="11" t="s">
        <v>17</v>
      </c>
      <c r="N4" s="11" t="s">
        <v>18</v>
      </c>
      <c r="O4" s="19" t="s">
        <v>19</v>
      </c>
      <c r="P4" s="20" t="s">
        <v>20</v>
      </c>
      <c r="Q4" s="21" t="s">
        <v>21</v>
      </c>
      <c r="R4" s="13" t="s">
        <v>22</v>
      </c>
      <c r="S4" s="105" t="s">
        <v>23</v>
      </c>
      <c r="T4" s="105"/>
      <c r="U4" s="105"/>
      <c r="V4" s="22"/>
      <c r="W4" s="105" t="s">
        <v>24</v>
      </c>
      <c r="X4" s="105"/>
      <c r="Y4" s="105"/>
      <c r="Z4" s="105"/>
      <c r="AA4" s="23"/>
      <c r="AB4" s="12"/>
      <c r="AC4" s="12"/>
      <c r="AD4" s="12"/>
      <c r="AE4" s="106" t="s">
        <v>25</v>
      </c>
      <c r="AF4" s="107"/>
      <c r="AG4" s="107"/>
      <c r="AH4" s="107"/>
      <c r="AI4" s="107"/>
      <c r="AJ4" s="107"/>
      <c r="AK4" s="107"/>
      <c r="AL4" s="107"/>
      <c r="AM4" s="107"/>
      <c r="AN4" s="107"/>
      <c r="AO4" s="108"/>
      <c r="AP4" s="109" t="s">
        <v>26</v>
      </c>
      <c r="AQ4" s="110"/>
      <c r="AR4" s="110"/>
      <c r="AS4" s="110"/>
      <c r="AT4" s="110"/>
      <c r="AU4" s="111"/>
      <c r="AV4" s="112" t="s">
        <v>27</v>
      </c>
      <c r="AW4" s="113"/>
      <c r="AX4" s="113"/>
      <c r="AY4" s="113"/>
      <c r="AZ4" s="113"/>
      <c r="BA4" s="113"/>
      <c r="BB4" s="113"/>
      <c r="BC4" s="114"/>
      <c r="BD4" s="115" t="s">
        <v>28</v>
      </c>
      <c r="BE4" s="116"/>
      <c r="BF4" s="24"/>
      <c r="BG4" s="117" t="s">
        <v>29</v>
      </c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9"/>
      <c r="CD4" s="25" t="s">
        <v>30</v>
      </c>
      <c r="CE4" s="25" t="s">
        <v>31</v>
      </c>
      <c r="CF4" s="25" t="s">
        <v>31</v>
      </c>
      <c r="CG4" s="25" t="s">
        <v>31</v>
      </c>
      <c r="CH4" s="25" t="s">
        <v>31</v>
      </c>
      <c r="CI4" s="25" t="s">
        <v>31</v>
      </c>
      <c r="CJ4" s="120" t="s">
        <v>32</v>
      </c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1"/>
      <c r="DD4" s="122" t="s">
        <v>33</v>
      </c>
      <c r="DE4" s="122"/>
      <c r="DF4" s="122"/>
      <c r="DG4" s="122"/>
      <c r="DH4" s="122"/>
      <c r="DI4" s="122"/>
      <c r="DJ4" s="122"/>
      <c r="DK4" s="122"/>
      <c r="DL4" s="26" t="s">
        <v>34</v>
      </c>
      <c r="DM4" s="26" t="s">
        <v>35</v>
      </c>
      <c r="DN4" s="104" t="s">
        <v>36</v>
      </c>
      <c r="DO4" s="104"/>
      <c r="DP4" s="104"/>
    </row>
    <row r="5" spans="1:125" x14ac:dyDescent="0.25">
      <c r="A5" s="27">
        <v>23</v>
      </c>
      <c r="B5" s="27" t="s">
        <v>50</v>
      </c>
      <c r="C5" s="28" t="s">
        <v>1</v>
      </c>
      <c r="D5" s="27" t="s">
        <v>51</v>
      </c>
      <c r="E5" s="29" t="s">
        <v>37</v>
      </c>
      <c r="F5" s="29" t="s">
        <v>43</v>
      </c>
      <c r="G5" s="29" t="s">
        <v>45</v>
      </c>
      <c r="H5" s="54" t="s">
        <v>52</v>
      </c>
      <c r="I5" s="31" t="s">
        <v>44</v>
      </c>
      <c r="J5" s="55" t="s">
        <v>46</v>
      </c>
      <c r="K5" s="32" t="s">
        <v>48</v>
      </c>
      <c r="L5" s="33" t="s">
        <v>39</v>
      </c>
      <c r="M5" s="33" t="s">
        <v>39</v>
      </c>
      <c r="N5" s="33" t="s">
        <v>40</v>
      </c>
      <c r="O5" s="34">
        <v>35.99</v>
      </c>
      <c r="P5" s="35">
        <v>7.5</v>
      </c>
      <c r="Q5" s="36">
        <v>25</v>
      </c>
      <c r="R5" s="37">
        <v>4.43</v>
      </c>
      <c r="S5" s="37">
        <v>0</v>
      </c>
      <c r="T5" s="37">
        <v>0.09</v>
      </c>
      <c r="U5" s="37">
        <v>3.91</v>
      </c>
      <c r="V5" s="38">
        <v>2.2000000000000002</v>
      </c>
      <c r="W5" s="39">
        <v>0</v>
      </c>
      <c r="X5" s="40">
        <v>0</v>
      </c>
      <c r="Y5" s="41">
        <v>0</v>
      </c>
      <c r="Z5" s="42">
        <v>0</v>
      </c>
      <c r="AA5" s="35">
        <v>0</v>
      </c>
      <c r="AB5" s="33" t="s">
        <v>39</v>
      </c>
      <c r="AC5" s="33" t="s">
        <v>41</v>
      </c>
      <c r="AD5" s="33" t="s">
        <v>42</v>
      </c>
      <c r="AE5" s="35">
        <v>2</v>
      </c>
      <c r="AF5" s="35">
        <v>59.8</v>
      </c>
      <c r="AG5" s="35"/>
      <c r="AH5" s="35">
        <v>30.8</v>
      </c>
      <c r="AI5" s="35">
        <v>0</v>
      </c>
      <c r="AJ5" s="35">
        <v>0</v>
      </c>
      <c r="AK5" s="35">
        <v>0</v>
      </c>
      <c r="AL5" s="44" t="s">
        <v>41</v>
      </c>
      <c r="AM5" s="35">
        <v>0</v>
      </c>
      <c r="AN5" s="35">
        <v>0</v>
      </c>
      <c r="AO5" s="35">
        <v>0</v>
      </c>
      <c r="AP5" s="44" t="s">
        <v>41</v>
      </c>
      <c r="AQ5" s="44" t="s">
        <v>41</v>
      </c>
      <c r="AR5" s="44" t="s">
        <v>41</v>
      </c>
      <c r="AS5" s="44" t="s">
        <v>41</v>
      </c>
      <c r="AT5" s="44" t="s">
        <v>41</v>
      </c>
      <c r="AU5" s="44" t="s">
        <v>41</v>
      </c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100"/>
      <c r="DR5" s="100"/>
      <c r="DS5" s="100"/>
      <c r="DT5" s="100"/>
      <c r="DU5" s="100"/>
    </row>
    <row r="6" spans="1:125" x14ac:dyDescent="0.25">
      <c r="A6" s="27">
        <v>30</v>
      </c>
      <c r="B6" s="27" t="s">
        <v>53</v>
      </c>
      <c r="C6" s="28" t="s">
        <v>1</v>
      </c>
      <c r="D6" s="27" t="s">
        <v>54</v>
      </c>
      <c r="E6" s="29" t="s">
        <v>55</v>
      </c>
      <c r="F6" s="29" t="s">
        <v>56</v>
      </c>
      <c r="G6" s="30" t="s">
        <v>45</v>
      </c>
      <c r="H6" s="28" t="s">
        <v>57</v>
      </c>
      <c r="I6" s="31" t="s">
        <v>58</v>
      </c>
      <c r="J6" s="27" t="s">
        <v>59</v>
      </c>
      <c r="K6" s="32" t="s">
        <v>60</v>
      </c>
      <c r="L6" s="33" t="s">
        <v>39</v>
      </c>
      <c r="M6" s="33" t="s">
        <v>39</v>
      </c>
      <c r="N6" s="33" t="s">
        <v>40</v>
      </c>
      <c r="O6" s="46" t="s">
        <v>41</v>
      </c>
      <c r="P6" s="35">
        <v>6.5</v>
      </c>
      <c r="Q6" s="36">
        <v>45</v>
      </c>
      <c r="R6" s="37">
        <v>3.91</v>
      </c>
      <c r="S6" s="37">
        <v>0</v>
      </c>
      <c r="T6" s="37">
        <v>0.61</v>
      </c>
      <c r="U6" s="37">
        <v>3.39</v>
      </c>
      <c r="V6" s="38">
        <v>15.3</v>
      </c>
      <c r="W6" s="39">
        <v>0</v>
      </c>
      <c r="X6" s="40">
        <v>0</v>
      </c>
      <c r="Y6" s="41">
        <v>0</v>
      </c>
      <c r="Z6" s="42">
        <v>0</v>
      </c>
      <c r="AA6" s="35">
        <v>0</v>
      </c>
      <c r="AB6" s="33" t="s">
        <v>39</v>
      </c>
      <c r="AC6" s="33" t="s">
        <v>41</v>
      </c>
      <c r="AD6" s="33" t="s">
        <v>42</v>
      </c>
      <c r="AE6" s="35">
        <v>985.8</v>
      </c>
      <c r="AF6" s="35">
        <v>1084.2</v>
      </c>
      <c r="AG6" s="35"/>
      <c r="AH6" s="35">
        <v>3228</v>
      </c>
      <c r="AI6" s="35">
        <v>0</v>
      </c>
      <c r="AJ6" s="35">
        <v>0</v>
      </c>
      <c r="AK6" s="35">
        <v>0</v>
      </c>
      <c r="AL6" s="44" t="s">
        <v>41</v>
      </c>
      <c r="AM6" s="35">
        <v>0</v>
      </c>
      <c r="AN6" s="35">
        <v>0</v>
      </c>
      <c r="AO6" s="35">
        <v>0</v>
      </c>
      <c r="AP6" s="44" t="s">
        <v>41</v>
      </c>
      <c r="AQ6" s="44" t="s">
        <v>41</v>
      </c>
      <c r="AR6" s="44" t="s">
        <v>41</v>
      </c>
      <c r="AS6" s="44" t="s">
        <v>41</v>
      </c>
      <c r="AT6" s="44" t="s">
        <v>41</v>
      </c>
      <c r="AU6" s="44" t="s">
        <v>41</v>
      </c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100"/>
      <c r="DR6" s="100"/>
      <c r="DS6" s="100"/>
      <c r="DT6" s="100"/>
      <c r="DU6" s="100"/>
    </row>
    <row r="7" spans="1:125" x14ac:dyDescent="0.25">
      <c r="A7" s="27">
        <v>31</v>
      </c>
      <c r="B7" s="27" t="s">
        <v>61</v>
      </c>
      <c r="C7" s="28" t="s">
        <v>62</v>
      </c>
      <c r="D7" s="27" t="s">
        <v>63</v>
      </c>
      <c r="E7" s="29" t="s">
        <v>55</v>
      </c>
      <c r="F7" s="29" t="s">
        <v>56</v>
      </c>
      <c r="G7" s="30" t="s">
        <v>45</v>
      </c>
      <c r="H7" s="28" t="s">
        <v>64</v>
      </c>
      <c r="I7" s="31" t="s">
        <v>58</v>
      </c>
      <c r="J7" s="27" t="s">
        <v>59</v>
      </c>
      <c r="K7" s="32" t="s">
        <v>65</v>
      </c>
      <c r="L7" s="33" t="s">
        <v>39</v>
      </c>
      <c r="M7" s="33" t="s">
        <v>39</v>
      </c>
      <c r="N7" s="33" t="s">
        <v>40</v>
      </c>
      <c r="O7" s="34">
        <v>41.7</v>
      </c>
      <c r="P7" s="35">
        <v>9</v>
      </c>
      <c r="Q7" s="36">
        <v>30</v>
      </c>
      <c r="R7" s="37">
        <v>0.78</v>
      </c>
      <c r="S7" s="37">
        <v>0.18</v>
      </c>
      <c r="T7" s="37">
        <v>1.91</v>
      </c>
      <c r="U7" s="37">
        <v>1.9</v>
      </c>
      <c r="V7" s="38">
        <v>52.4</v>
      </c>
      <c r="W7" s="39">
        <v>3.9E-2</v>
      </c>
      <c r="X7" s="40">
        <v>0.17</v>
      </c>
      <c r="Y7" s="41">
        <v>1.4999999999999999E-2</v>
      </c>
      <c r="Z7" s="42">
        <v>0.224</v>
      </c>
      <c r="AA7" s="43">
        <v>20.399999999999999</v>
      </c>
      <c r="AB7" s="33" t="s">
        <v>39</v>
      </c>
      <c r="AC7" s="33" t="s">
        <v>41</v>
      </c>
      <c r="AD7" s="33" t="s">
        <v>42</v>
      </c>
      <c r="AE7" s="28">
        <v>0.124</v>
      </c>
      <c r="AF7" s="28">
        <v>0.16600000000000001</v>
      </c>
      <c r="AG7" s="28"/>
      <c r="AH7" s="28">
        <v>0.17799999999999999</v>
      </c>
      <c r="AI7" s="28">
        <v>0.17499999999999999</v>
      </c>
      <c r="AJ7" s="28">
        <v>0.106</v>
      </c>
      <c r="AK7" s="28">
        <v>0.27200000000000002</v>
      </c>
      <c r="AL7" s="28">
        <v>0.16900000000000001</v>
      </c>
      <c r="AM7" s="28">
        <v>0.189</v>
      </c>
      <c r="AN7" s="28">
        <v>0.20699999999999999</v>
      </c>
      <c r="AO7" s="28">
        <v>0.16900000000000001</v>
      </c>
      <c r="AP7" s="44" t="s">
        <v>41</v>
      </c>
      <c r="AQ7" s="44" t="s">
        <v>41</v>
      </c>
      <c r="AR7" s="44" t="s">
        <v>41</v>
      </c>
      <c r="AS7" s="44" t="s">
        <v>41</v>
      </c>
      <c r="AT7" s="44" t="s">
        <v>41</v>
      </c>
      <c r="AU7" s="44" t="s">
        <v>41</v>
      </c>
      <c r="AV7" s="28" t="s">
        <v>66</v>
      </c>
      <c r="AW7" s="28" t="s">
        <v>66</v>
      </c>
      <c r="AX7" s="28" t="s">
        <v>66</v>
      </c>
      <c r="AY7" s="28" t="s">
        <v>66</v>
      </c>
      <c r="AZ7" s="28" t="s">
        <v>66</v>
      </c>
      <c r="BA7" s="28" t="s">
        <v>66</v>
      </c>
      <c r="BB7" s="28" t="s">
        <v>66</v>
      </c>
      <c r="BC7" s="28" t="s">
        <v>41</v>
      </c>
      <c r="BD7" s="28" t="s">
        <v>67</v>
      </c>
      <c r="BE7" s="28" t="s">
        <v>68</v>
      </c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10"/>
      <c r="DR7" s="10"/>
      <c r="DS7" s="10"/>
      <c r="DT7" s="10"/>
      <c r="DU7" s="10"/>
    </row>
    <row r="8" spans="1:125" x14ac:dyDescent="0.25">
      <c r="A8" s="27">
        <v>33</v>
      </c>
      <c r="B8" s="27" t="s">
        <v>69</v>
      </c>
      <c r="C8" s="28" t="s">
        <v>3</v>
      </c>
      <c r="D8" s="27" t="s">
        <v>70</v>
      </c>
      <c r="E8" s="29" t="s">
        <v>55</v>
      </c>
      <c r="F8" s="29" t="s">
        <v>56</v>
      </c>
      <c r="G8" s="30" t="s">
        <v>49</v>
      </c>
      <c r="H8" s="28" t="s">
        <v>71</v>
      </c>
      <c r="I8" s="31" t="s">
        <v>58</v>
      </c>
      <c r="J8" s="27" t="s">
        <v>72</v>
      </c>
      <c r="K8" s="32" t="s">
        <v>41</v>
      </c>
      <c r="L8" s="33" t="s">
        <v>39</v>
      </c>
      <c r="M8" s="33" t="s">
        <v>39</v>
      </c>
      <c r="N8" s="33" t="s">
        <v>40</v>
      </c>
      <c r="O8" s="46" t="s">
        <v>41</v>
      </c>
      <c r="P8" s="35">
        <v>7.5</v>
      </c>
      <c r="Q8" s="36">
        <v>50</v>
      </c>
      <c r="R8" s="37">
        <v>4.43</v>
      </c>
      <c r="S8" s="37">
        <v>0</v>
      </c>
      <c r="T8" s="37">
        <v>0.87</v>
      </c>
      <c r="U8" s="37">
        <v>3.13</v>
      </c>
      <c r="V8" s="38">
        <v>21.8</v>
      </c>
      <c r="W8" s="39">
        <v>0</v>
      </c>
      <c r="X8" s="40">
        <v>0</v>
      </c>
      <c r="Y8" s="41">
        <v>0</v>
      </c>
      <c r="Z8" s="42">
        <v>0</v>
      </c>
      <c r="AA8" s="35">
        <v>0</v>
      </c>
      <c r="AB8" s="33" t="s">
        <v>39</v>
      </c>
      <c r="AC8" s="33" t="s">
        <v>41</v>
      </c>
      <c r="AD8" s="33" t="s">
        <v>41</v>
      </c>
      <c r="AE8" s="35">
        <v>169.6</v>
      </c>
      <c r="AF8" s="35">
        <v>348.3</v>
      </c>
      <c r="AG8" s="35"/>
      <c r="AH8" s="35">
        <v>392.1</v>
      </c>
      <c r="AI8" s="35">
        <v>156</v>
      </c>
      <c r="AJ8" s="35">
        <v>117.9</v>
      </c>
      <c r="AK8" s="35">
        <v>33.700000000000003</v>
      </c>
      <c r="AL8" s="44" t="s">
        <v>41</v>
      </c>
      <c r="AM8" s="35">
        <v>254</v>
      </c>
      <c r="AN8" s="35">
        <v>30.5</v>
      </c>
      <c r="AO8" s="35">
        <v>27.3</v>
      </c>
      <c r="AP8" s="44" t="s">
        <v>41</v>
      </c>
      <c r="AQ8" s="44" t="s">
        <v>41</v>
      </c>
      <c r="AR8" s="44" t="s">
        <v>41</v>
      </c>
      <c r="AS8" s="44" t="s">
        <v>41</v>
      </c>
      <c r="AT8" s="44" t="s">
        <v>41</v>
      </c>
      <c r="AU8" s="44" t="s">
        <v>41</v>
      </c>
      <c r="AV8" s="28"/>
      <c r="AW8" s="28" t="s">
        <v>66</v>
      </c>
      <c r="AX8" s="28" t="s">
        <v>0</v>
      </c>
      <c r="AY8" s="28"/>
      <c r="AZ8" s="28"/>
      <c r="BA8" s="28"/>
      <c r="BB8" s="28" t="s">
        <v>66</v>
      </c>
      <c r="BC8" s="28" t="s">
        <v>0</v>
      </c>
      <c r="BD8" s="28" t="s">
        <v>67</v>
      </c>
      <c r="BE8" s="28" t="s">
        <v>73</v>
      </c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45"/>
      <c r="DR8" s="45"/>
      <c r="DS8" s="45"/>
      <c r="DT8" s="45"/>
      <c r="DU8" s="45"/>
    </row>
    <row r="9" spans="1:125" x14ac:dyDescent="0.25">
      <c r="A9" s="27">
        <v>37</v>
      </c>
      <c r="B9" s="27" t="s">
        <v>75</v>
      </c>
      <c r="C9" s="28" t="s">
        <v>4</v>
      </c>
      <c r="D9" s="27" t="s">
        <v>76</v>
      </c>
      <c r="E9" s="29" t="s">
        <v>55</v>
      </c>
      <c r="F9" s="29" t="s">
        <v>56</v>
      </c>
      <c r="G9" s="30" t="s">
        <v>49</v>
      </c>
      <c r="H9" s="28" t="s">
        <v>77</v>
      </c>
      <c r="I9" s="27" t="s">
        <v>78</v>
      </c>
      <c r="J9" s="27" t="s">
        <v>79</v>
      </c>
      <c r="K9" s="32" t="s">
        <v>41</v>
      </c>
      <c r="L9" s="33" t="s">
        <v>40</v>
      </c>
      <c r="M9" s="33" t="s">
        <v>40</v>
      </c>
      <c r="N9" s="33" t="s">
        <v>39</v>
      </c>
      <c r="O9" s="46" t="s">
        <v>41</v>
      </c>
      <c r="P9" s="35">
        <v>8</v>
      </c>
      <c r="Q9" s="44" t="s">
        <v>41</v>
      </c>
      <c r="R9" s="37" t="s">
        <v>41</v>
      </c>
      <c r="S9" s="37" t="s">
        <v>41</v>
      </c>
      <c r="T9" s="37" t="s">
        <v>41</v>
      </c>
      <c r="U9" s="37" t="s">
        <v>41</v>
      </c>
      <c r="V9" s="47" t="s">
        <v>41</v>
      </c>
      <c r="W9" s="48" t="s">
        <v>41</v>
      </c>
      <c r="X9" s="37" t="s">
        <v>41</v>
      </c>
      <c r="Y9" s="49" t="s">
        <v>41</v>
      </c>
      <c r="Z9" s="50" t="s">
        <v>41</v>
      </c>
      <c r="AA9" s="37" t="s">
        <v>41</v>
      </c>
      <c r="AB9" s="33" t="s">
        <v>40</v>
      </c>
      <c r="AC9" s="33" t="s">
        <v>41</v>
      </c>
      <c r="AD9" s="33" t="s">
        <v>42</v>
      </c>
      <c r="AE9" s="35">
        <v>186.9</v>
      </c>
      <c r="AF9" s="35">
        <v>72.900000000000006</v>
      </c>
      <c r="AG9" s="35"/>
      <c r="AH9" s="35">
        <v>0</v>
      </c>
      <c r="AI9" s="35">
        <v>0</v>
      </c>
      <c r="AJ9" s="35">
        <v>0</v>
      </c>
      <c r="AK9" s="35">
        <v>0</v>
      </c>
      <c r="AL9" s="44" t="s">
        <v>41</v>
      </c>
      <c r="AM9" s="35">
        <v>0</v>
      </c>
      <c r="AN9" s="35">
        <v>0</v>
      </c>
      <c r="AO9" s="35">
        <v>0</v>
      </c>
      <c r="AP9" s="44" t="s">
        <v>41</v>
      </c>
      <c r="AQ9" s="44" t="s">
        <v>41</v>
      </c>
      <c r="AR9" s="44" t="s">
        <v>41</v>
      </c>
      <c r="AS9" s="44" t="s">
        <v>41</v>
      </c>
      <c r="AT9" s="44" t="s">
        <v>41</v>
      </c>
      <c r="AU9" s="44" t="s">
        <v>41</v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10"/>
      <c r="DR9" s="10"/>
      <c r="DS9" s="10"/>
      <c r="DT9" s="10"/>
      <c r="DU9" s="10"/>
    </row>
    <row r="10" spans="1:125" x14ac:dyDescent="0.25">
      <c r="A10" s="27">
        <v>39</v>
      </c>
      <c r="B10" s="27" t="s">
        <v>80</v>
      </c>
      <c r="C10" s="28" t="s">
        <v>1</v>
      </c>
      <c r="D10" s="27" t="s">
        <v>80</v>
      </c>
      <c r="E10" s="29" t="s">
        <v>47</v>
      </c>
      <c r="F10" s="29" t="s">
        <v>56</v>
      </c>
      <c r="G10" s="29" t="s">
        <v>38</v>
      </c>
      <c r="H10" s="28" t="s">
        <v>81</v>
      </c>
      <c r="I10" s="31" t="s">
        <v>44</v>
      </c>
      <c r="J10" s="27" t="s">
        <v>82</v>
      </c>
      <c r="K10" s="32" t="s">
        <v>83</v>
      </c>
      <c r="L10" s="33" t="s">
        <v>39</v>
      </c>
      <c r="M10" s="33" t="s">
        <v>39</v>
      </c>
      <c r="N10" s="33" t="s">
        <v>40</v>
      </c>
      <c r="O10" s="46">
        <v>45.5</v>
      </c>
      <c r="P10" s="35">
        <v>9.5</v>
      </c>
      <c r="Q10" s="36">
        <v>40</v>
      </c>
      <c r="R10" s="37" t="s">
        <v>41</v>
      </c>
      <c r="S10" s="37" t="s">
        <v>41</v>
      </c>
      <c r="T10" s="37" t="s">
        <v>41</v>
      </c>
      <c r="U10" s="37" t="s">
        <v>41</v>
      </c>
      <c r="V10" s="47" t="s">
        <v>41</v>
      </c>
      <c r="W10" s="48" t="s">
        <v>41</v>
      </c>
      <c r="X10" s="37" t="s">
        <v>41</v>
      </c>
      <c r="Y10" s="49" t="s">
        <v>41</v>
      </c>
      <c r="Z10" s="50" t="s">
        <v>41</v>
      </c>
      <c r="AA10" s="37" t="s">
        <v>41</v>
      </c>
      <c r="AB10" s="33" t="s">
        <v>39</v>
      </c>
      <c r="AC10" s="33" t="s">
        <v>41</v>
      </c>
      <c r="AD10" s="33" t="s">
        <v>84</v>
      </c>
      <c r="AE10" s="35">
        <v>12</v>
      </c>
      <c r="AF10" s="35">
        <v>100.4</v>
      </c>
      <c r="AG10" s="35"/>
      <c r="AH10" s="35">
        <v>1604.1</v>
      </c>
      <c r="AI10" s="35">
        <v>174.7</v>
      </c>
      <c r="AJ10" s="35">
        <v>4</v>
      </c>
      <c r="AK10" s="35">
        <v>0.4</v>
      </c>
      <c r="AL10" s="35" t="s">
        <v>41</v>
      </c>
      <c r="AM10" s="35">
        <v>6</v>
      </c>
      <c r="AN10" s="35">
        <v>4</v>
      </c>
      <c r="AO10" s="35">
        <v>0.5</v>
      </c>
      <c r="AP10" s="44" t="s">
        <v>41</v>
      </c>
      <c r="AQ10" s="44" t="s">
        <v>41</v>
      </c>
      <c r="AR10" s="44" t="s">
        <v>41</v>
      </c>
      <c r="AS10" s="44" t="s">
        <v>41</v>
      </c>
      <c r="AT10" s="44" t="s">
        <v>41</v>
      </c>
      <c r="AU10" s="44" t="s">
        <v>41</v>
      </c>
      <c r="AV10" s="28" t="s">
        <v>85</v>
      </c>
      <c r="AW10" s="28" t="s">
        <v>66</v>
      </c>
      <c r="AX10" s="28" t="s">
        <v>85</v>
      </c>
      <c r="AY10" s="28" t="s">
        <v>85</v>
      </c>
      <c r="AZ10" s="28" t="s">
        <v>85</v>
      </c>
      <c r="BA10" s="28" t="s">
        <v>66</v>
      </c>
      <c r="BB10" s="28" t="s">
        <v>66</v>
      </c>
      <c r="BC10" s="28" t="s">
        <v>41</v>
      </c>
      <c r="BD10" s="28" t="s">
        <v>67</v>
      </c>
      <c r="BE10" s="28" t="s">
        <v>0</v>
      </c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10"/>
      <c r="DR10" s="10"/>
      <c r="DS10" s="10"/>
      <c r="DT10" s="10"/>
      <c r="DU10" s="10"/>
    </row>
    <row r="11" spans="1:125" x14ac:dyDescent="0.25">
      <c r="A11" s="27">
        <v>90</v>
      </c>
      <c r="B11" s="98" t="s">
        <v>87</v>
      </c>
      <c r="C11" s="28" t="s">
        <v>88</v>
      </c>
      <c r="D11" s="98" t="s">
        <v>87</v>
      </c>
      <c r="E11" s="63" t="s">
        <v>74</v>
      </c>
      <c r="F11" s="29" t="s">
        <v>56</v>
      </c>
      <c r="G11" s="29" t="s">
        <v>38</v>
      </c>
      <c r="H11" s="63" t="s">
        <v>89</v>
      </c>
      <c r="I11" s="31" t="s">
        <v>44</v>
      </c>
      <c r="J11" s="32" t="s">
        <v>90</v>
      </c>
      <c r="K11" s="32" t="s">
        <v>86</v>
      </c>
      <c r="L11" s="33" t="s">
        <v>39</v>
      </c>
      <c r="M11" s="33" t="s">
        <v>40</v>
      </c>
      <c r="N11" s="33" t="s">
        <v>40</v>
      </c>
      <c r="O11" s="46">
        <v>61.85</v>
      </c>
      <c r="P11" s="44">
        <v>8.5</v>
      </c>
      <c r="Q11" s="44">
        <v>60</v>
      </c>
      <c r="R11" s="44" t="s">
        <v>41</v>
      </c>
      <c r="S11" s="44" t="s">
        <v>41</v>
      </c>
      <c r="T11" s="44" t="s">
        <v>41</v>
      </c>
      <c r="U11" s="44" t="s">
        <v>41</v>
      </c>
      <c r="V11" s="57" t="s">
        <v>41</v>
      </c>
      <c r="W11" s="58" t="s">
        <v>41</v>
      </c>
      <c r="X11" s="44" t="s">
        <v>41</v>
      </c>
      <c r="Y11" s="59" t="s">
        <v>41</v>
      </c>
      <c r="Z11" s="46" t="s">
        <v>41</v>
      </c>
      <c r="AA11" s="44" t="s">
        <v>41</v>
      </c>
      <c r="AB11" s="33" t="s">
        <v>41</v>
      </c>
      <c r="AC11" s="33" t="s">
        <v>41</v>
      </c>
      <c r="AD11" s="33" t="s">
        <v>41</v>
      </c>
      <c r="AE11" s="44">
        <v>388</v>
      </c>
      <c r="AF11" s="44">
        <v>0</v>
      </c>
      <c r="AG11" s="44"/>
      <c r="AH11" s="44">
        <v>0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 t="s">
        <v>41</v>
      </c>
      <c r="AQ11" s="44" t="s">
        <v>41</v>
      </c>
      <c r="AR11" s="44" t="s">
        <v>41</v>
      </c>
      <c r="AS11" s="44" t="s">
        <v>41</v>
      </c>
      <c r="AT11" s="44" t="s">
        <v>41</v>
      </c>
      <c r="AU11" s="44" t="s">
        <v>41</v>
      </c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2"/>
      <c r="DR11" s="62"/>
      <c r="DS11" s="62"/>
      <c r="DT11" s="62"/>
      <c r="DU11" s="62"/>
    </row>
    <row r="12" spans="1:125" x14ac:dyDescent="0.25">
      <c r="A12" s="27">
        <v>337</v>
      </c>
      <c r="B12" s="53" t="s">
        <v>91</v>
      </c>
      <c r="C12" s="28" t="s">
        <v>4</v>
      </c>
      <c r="D12" s="53" t="s">
        <v>91</v>
      </c>
      <c r="E12" s="29" t="s">
        <v>92</v>
      </c>
      <c r="F12" s="29" t="s">
        <v>56</v>
      </c>
      <c r="G12" s="29" t="s">
        <v>38</v>
      </c>
      <c r="H12" s="54" t="s">
        <v>93</v>
      </c>
      <c r="I12" s="27" t="s">
        <v>78</v>
      </c>
      <c r="J12" s="55" t="s">
        <v>94</v>
      </c>
      <c r="K12" s="32" t="s">
        <v>41</v>
      </c>
      <c r="L12" s="33" t="s">
        <v>40</v>
      </c>
      <c r="M12" s="33" t="s">
        <v>40</v>
      </c>
      <c r="N12" s="33" t="s">
        <v>39</v>
      </c>
      <c r="O12" s="56" t="s">
        <v>41</v>
      </c>
      <c r="P12" s="44" t="s">
        <v>41</v>
      </c>
      <c r="Q12" s="44" t="s">
        <v>41</v>
      </c>
      <c r="R12" s="44"/>
      <c r="S12" s="44"/>
      <c r="T12" s="44"/>
      <c r="U12" s="44"/>
      <c r="V12" s="57"/>
      <c r="W12" s="58"/>
      <c r="X12" s="44"/>
      <c r="Y12" s="59"/>
      <c r="Z12" s="46"/>
      <c r="AA12" s="44"/>
      <c r="AB12" s="33"/>
      <c r="AC12" s="33"/>
      <c r="AD12" s="33"/>
      <c r="AE12" s="60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 t="s">
        <v>95</v>
      </c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2"/>
      <c r="DR12" s="62"/>
      <c r="DS12" s="62"/>
      <c r="DT12" s="62"/>
      <c r="DU12" s="62"/>
    </row>
    <row r="13" spans="1:125" x14ac:dyDescent="0.25">
      <c r="A13" s="27">
        <v>338</v>
      </c>
      <c r="B13" s="53" t="s">
        <v>96</v>
      </c>
      <c r="C13" s="28" t="s">
        <v>4</v>
      </c>
      <c r="D13" s="53" t="s">
        <v>97</v>
      </c>
      <c r="E13" s="29" t="s">
        <v>92</v>
      </c>
      <c r="F13" s="29" t="s">
        <v>56</v>
      </c>
      <c r="G13" s="29" t="s">
        <v>38</v>
      </c>
      <c r="H13" s="54" t="s">
        <v>98</v>
      </c>
      <c r="I13" s="27" t="s">
        <v>78</v>
      </c>
      <c r="J13" s="55" t="s">
        <v>99</v>
      </c>
      <c r="K13" s="32" t="s">
        <v>41</v>
      </c>
      <c r="L13" s="33" t="s">
        <v>40</v>
      </c>
      <c r="M13" s="33" t="s">
        <v>40</v>
      </c>
      <c r="N13" s="33" t="s">
        <v>39</v>
      </c>
      <c r="O13" s="56" t="s">
        <v>41</v>
      </c>
      <c r="P13" s="44" t="s">
        <v>41</v>
      </c>
      <c r="Q13" s="44" t="s">
        <v>41</v>
      </c>
      <c r="R13" s="44"/>
      <c r="S13" s="44"/>
      <c r="T13" s="44"/>
      <c r="U13" s="44"/>
      <c r="V13" s="57"/>
      <c r="W13" s="58"/>
      <c r="X13" s="44"/>
      <c r="Y13" s="59"/>
      <c r="Z13" s="46"/>
      <c r="AA13" s="44"/>
      <c r="AB13" s="33"/>
      <c r="AC13" s="33"/>
      <c r="AD13" s="33"/>
      <c r="AE13" s="60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 t="s">
        <v>95</v>
      </c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2"/>
      <c r="DR13" s="62"/>
      <c r="DS13" s="62"/>
      <c r="DT13" s="62"/>
      <c r="DU13" s="62"/>
    </row>
    <row r="14" spans="1:125" x14ac:dyDescent="0.25">
      <c r="A14" s="27">
        <v>342</v>
      </c>
      <c r="B14" s="53" t="s">
        <v>100</v>
      </c>
      <c r="C14" s="53" t="s">
        <v>101</v>
      </c>
      <c r="D14" s="53" t="s">
        <v>100</v>
      </c>
      <c r="E14" s="29" t="s">
        <v>74</v>
      </c>
      <c r="F14" s="29" t="s">
        <v>102</v>
      </c>
      <c r="G14" s="29" t="s">
        <v>38</v>
      </c>
      <c r="H14" s="54" t="s">
        <v>103</v>
      </c>
      <c r="I14" s="27" t="s">
        <v>78</v>
      </c>
      <c r="J14" s="55" t="s">
        <v>190</v>
      </c>
      <c r="K14" s="32" t="s">
        <v>189</v>
      </c>
      <c r="L14" s="33" t="s">
        <v>39</v>
      </c>
      <c r="M14" s="33" t="s">
        <v>40</v>
      </c>
      <c r="N14" s="33" t="s">
        <v>40</v>
      </c>
      <c r="O14" s="56" t="s">
        <v>41</v>
      </c>
      <c r="P14" s="44" t="s">
        <v>41</v>
      </c>
      <c r="Q14" s="44" t="s">
        <v>41</v>
      </c>
      <c r="R14" s="44"/>
      <c r="S14" s="44"/>
      <c r="T14" s="44"/>
      <c r="U14" s="44"/>
      <c r="V14" s="57"/>
      <c r="W14" s="58"/>
      <c r="X14" s="44"/>
      <c r="Y14" s="59"/>
      <c r="Z14" s="46"/>
      <c r="AA14" s="44"/>
      <c r="AB14" s="33"/>
      <c r="AC14" s="33"/>
      <c r="AD14" s="33"/>
      <c r="AE14" s="60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51"/>
      <c r="DR14" s="51"/>
      <c r="DS14" s="51"/>
      <c r="DT14" s="51"/>
      <c r="DU14" s="51"/>
    </row>
    <row r="15" spans="1:125" x14ac:dyDescent="0.25">
      <c r="A15" s="27">
        <v>348</v>
      </c>
      <c r="B15" s="27" t="s">
        <v>106</v>
      </c>
      <c r="C15" s="28" t="s">
        <v>1</v>
      </c>
      <c r="D15" s="27" t="s">
        <v>107</v>
      </c>
      <c r="E15" s="29" t="s">
        <v>37</v>
      </c>
      <c r="F15" s="29" t="s">
        <v>104</v>
      </c>
      <c r="G15" s="29" t="s">
        <v>38</v>
      </c>
      <c r="H15" s="63" t="s">
        <v>108</v>
      </c>
      <c r="I15" s="31" t="s">
        <v>44</v>
      </c>
      <c r="J15" s="64" t="s">
        <v>109</v>
      </c>
      <c r="K15" s="32" t="s">
        <v>41</v>
      </c>
      <c r="L15" s="33" t="s">
        <v>39</v>
      </c>
      <c r="M15" s="33" t="s">
        <v>39</v>
      </c>
      <c r="N15" s="33" t="s">
        <v>40</v>
      </c>
      <c r="O15" s="34" t="s">
        <v>110</v>
      </c>
      <c r="P15" s="44" t="s">
        <v>41</v>
      </c>
      <c r="Q15" s="44" t="s">
        <v>41</v>
      </c>
      <c r="R15" s="44">
        <v>0</v>
      </c>
      <c r="S15" s="44"/>
      <c r="T15" s="44"/>
      <c r="U15" s="44"/>
      <c r="V15" s="57"/>
      <c r="W15" s="58"/>
      <c r="X15" s="44"/>
      <c r="Y15" s="59"/>
      <c r="Z15" s="46"/>
      <c r="AA15" s="44"/>
      <c r="AB15" s="33" t="s">
        <v>40</v>
      </c>
      <c r="AC15" s="33" t="s">
        <v>111</v>
      </c>
      <c r="AD15" s="33" t="s">
        <v>42</v>
      </c>
      <c r="AE15" s="37">
        <v>243.61613333333332</v>
      </c>
      <c r="AF15" s="37">
        <v>194.53496666666663</v>
      </c>
      <c r="AG15" s="37"/>
      <c r="AH15" s="37">
        <v>124.24856666666668</v>
      </c>
      <c r="AI15" s="44"/>
      <c r="AJ15" s="37">
        <v>7.4201060606060576</v>
      </c>
      <c r="AK15" s="37"/>
      <c r="AL15" s="37">
        <v>0</v>
      </c>
      <c r="AM15" s="44"/>
      <c r="AN15" s="44"/>
      <c r="AO15" s="44"/>
      <c r="AP15" s="44">
        <v>0</v>
      </c>
      <c r="AQ15" s="44">
        <v>0.6</v>
      </c>
      <c r="AR15" s="44">
        <v>0</v>
      </c>
      <c r="AS15" s="44">
        <v>0</v>
      </c>
      <c r="AT15" s="44">
        <v>0</v>
      </c>
      <c r="AU15" s="44">
        <v>3.7</v>
      </c>
      <c r="AV15" s="28">
        <v>7.375</v>
      </c>
      <c r="AW15" s="28">
        <v>8.15</v>
      </c>
      <c r="AX15" s="28"/>
      <c r="AY15" s="28"/>
      <c r="AZ15" s="28"/>
      <c r="BA15" s="28"/>
      <c r="BB15" s="28"/>
      <c r="BC15" s="28" t="s">
        <v>112</v>
      </c>
      <c r="BD15" s="28" t="s">
        <v>67</v>
      </c>
      <c r="BE15" s="28" t="s">
        <v>113</v>
      </c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 t="s">
        <v>41</v>
      </c>
      <c r="DE15" s="28" t="s">
        <v>105</v>
      </c>
      <c r="DF15" s="28" t="s">
        <v>41</v>
      </c>
      <c r="DG15" s="28" t="s">
        <v>41</v>
      </c>
      <c r="DH15" s="28" t="s">
        <v>105</v>
      </c>
      <c r="DI15" s="28" t="s">
        <v>41</v>
      </c>
      <c r="DJ15" s="28" t="s">
        <v>105</v>
      </c>
      <c r="DK15" s="28" t="s">
        <v>105</v>
      </c>
      <c r="DL15" s="28"/>
      <c r="DM15" s="28"/>
      <c r="DN15" s="28"/>
      <c r="DO15" s="28"/>
      <c r="DP15" s="28"/>
      <c r="DQ15" s="10"/>
      <c r="DR15" s="10"/>
      <c r="DS15" s="10"/>
      <c r="DT15" s="10"/>
      <c r="DU15" s="10"/>
    </row>
    <row r="16" spans="1:125" x14ac:dyDescent="0.25">
      <c r="A16" s="27">
        <v>349</v>
      </c>
      <c r="B16" s="27" t="s">
        <v>114</v>
      </c>
      <c r="C16" s="28" t="s">
        <v>1</v>
      </c>
      <c r="D16" s="27" t="s">
        <v>115</v>
      </c>
      <c r="E16" s="29" t="s">
        <v>47</v>
      </c>
      <c r="F16" s="29" t="s">
        <v>104</v>
      </c>
      <c r="G16" s="29" t="s">
        <v>38</v>
      </c>
      <c r="H16" s="63" t="s">
        <v>116</v>
      </c>
      <c r="I16" s="27" t="s">
        <v>78</v>
      </c>
      <c r="J16" s="65" t="s">
        <v>117</v>
      </c>
      <c r="K16" s="32" t="s">
        <v>41</v>
      </c>
      <c r="L16" s="33" t="s">
        <v>39</v>
      </c>
      <c r="M16" s="33" t="s">
        <v>39</v>
      </c>
      <c r="N16" s="33" t="s">
        <v>40</v>
      </c>
      <c r="O16" s="34">
        <v>57.37</v>
      </c>
      <c r="P16" s="35">
        <v>7</v>
      </c>
      <c r="Q16" s="44" t="s">
        <v>41</v>
      </c>
      <c r="R16" s="44">
        <v>0.5</v>
      </c>
      <c r="S16" s="44"/>
      <c r="T16" s="44"/>
      <c r="U16" s="44"/>
      <c r="V16" s="57"/>
      <c r="W16" s="58"/>
      <c r="X16" s="44"/>
      <c r="Y16" s="59"/>
      <c r="Z16" s="46"/>
      <c r="AA16" s="44"/>
      <c r="AB16" s="33" t="s">
        <v>39</v>
      </c>
      <c r="AC16" s="33" t="s">
        <v>40</v>
      </c>
      <c r="AD16" s="33" t="s">
        <v>42</v>
      </c>
      <c r="AE16" s="37">
        <v>422.29688888888887</v>
      </c>
      <c r="AF16" s="37">
        <v>416.15044444444447</v>
      </c>
      <c r="AG16" s="37"/>
      <c r="AH16" s="37">
        <v>0</v>
      </c>
      <c r="AI16" s="44"/>
      <c r="AJ16" s="37">
        <v>0</v>
      </c>
      <c r="AK16" s="37"/>
      <c r="AL16" s="37">
        <v>0</v>
      </c>
      <c r="AM16" s="44"/>
      <c r="AN16" s="44"/>
      <c r="AO16" s="44"/>
      <c r="AP16" s="44">
        <v>578.79999999999995</v>
      </c>
      <c r="AQ16" s="44">
        <v>307.14999999999998</v>
      </c>
      <c r="AR16" s="44">
        <v>0</v>
      </c>
      <c r="AS16" s="44">
        <v>0</v>
      </c>
      <c r="AT16" s="44">
        <v>0.2</v>
      </c>
      <c r="AU16" s="44">
        <v>22.950000000000003</v>
      </c>
      <c r="AV16" s="28">
        <v>5.1749999999999998</v>
      </c>
      <c r="AW16" s="28">
        <v>4.5999999999999996</v>
      </c>
      <c r="AX16" s="28"/>
      <c r="AY16" s="28"/>
      <c r="AZ16" s="28"/>
      <c r="BA16" s="28"/>
      <c r="BB16" s="28"/>
      <c r="BC16" s="28">
        <v>0</v>
      </c>
      <c r="BD16" s="28" t="s">
        <v>67</v>
      </c>
      <c r="BE16" s="28" t="s">
        <v>113</v>
      </c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 t="s">
        <v>41</v>
      </c>
      <c r="DE16" s="28" t="s">
        <v>105</v>
      </c>
      <c r="DF16" s="28" t="s">
        <v>41</v>
      </c>
      <c r="DG16" s="28" t="s">
        <v>41</v>
      </c>
      <c r="DH16" s="28" t="s">
        <v>105</v>
      </c>
      <c r="DI16" s="28" t="s">
        <v>41</v>
      </c>
      <c r="DJ16" s="28" t="s">
        <v>41</v>
      </c>
      <c r="DK16" s="28" t="s">
        <v>41</v>
      </c>
      <c r="DL16" s="28"/>
      <c r="DM16" s="28"/>
      <c r="DN16" s="28"/>
      <c r="DO16" s="28"/>
      <c r="DP16" s="28"/>
      <c r="DQ16" s="10"/>
      <c r="DR16" s="10"/>
      <c r="DS16" s="10"/>
      <c r="DT16" s="10"/>
      <c r="DU16" s="10"/>
    </row>
    <row r="17" spans="1:125" x14ac:dyDescent="0.25">
      <c r="A17" s="27">
        <v>361</v>
      </c>
      <c r="B17" s="27" t="s">
        <v>118</v>
      </c>
      <c r="C17" s="28" t="s">
        <v>1</v>
      </c>
      <c r="D17" s="27" t="s">
        <v>119</v>
      </c>
      <c r="E17" s="29" t="s">
        <v>37</v>
      </c>
      <c r="F17" s="29" t="s">
        <v>104</v>
      </c>
      <c r="G17" s="29" t="s">
        <v>38</v>
      </c>
      <c r="H17" s="28" t="s">
        <v>120</v>
      </c>
      <c r="I17" s="27" t="s">
        <v>78</v>
      </c>
      <c r="J17" s="65" t="s">
        <v>121</v>
      </c>
      <c r="K17" s="32" t="s">
        <v>41</v>
      </c>
      <c r="L17" s="33" t="s">
        <v>39</v>
      </c>
      <c r="M17" s="33" t="s">
        <v>39</v>
      </c>
      <c r="N17" s="33" t="s">
        <v>40</v>
      </c>
      <c r="O17" s="34">
        <v>65.522223101828899</v>
      </c>
      <c r="P17" s="35">
        <v>10</v>
      </c>
      <c r="Q17" s="44" t="s">
        <v>41</v>
      </c>
      <c r="R17" s="44">
        <v>18.75</v>
      </c>
      <c r="S17" s="44"/>
      <c r="T17" s="44"/>
      <c r="U17" s="44"/>
      <c r="V17" s="57"/>
      <c r="W17" s="58"/>
      <c r="X17" s="44"/>
      <c r="Y17" s="59"/>
      <c r="Z17" s="46"/>
      <c r="AA17" s="44"/>
      <c r="AB17" s="33" t="s">
        <v>39</v>
      </c>
      <c r="AC17" s="33" t="s">
        <v>122</v>
      </c>
      <c r="AD17" s="33" t="s">
        <v>42</v>
      </c>
      <c r="AE17" s="37">
        <v>316.36111111111114</v>
      </c>
      <c r="AF17" s="37">
        <v>276.13805555555547</v>
      </c>
      <c r="AG17" s="37"/>
      <c r="AH17" s="37">
        <v>0</v>
      </c>
      <c r="AI17" s="44"/>
      <c r="AJ17" s="37">
        <v>0</v>
      </c>
      <c r="AK17" s="37"/>
      <c r="AL17" s="37">
        <v>0</v>
      </c>
      <c r="AM17" s="44"/>
      <c r="AN17" s="44"/>
      <c r="AO17" s="44"/>
      <c r="AP17" s="44">
        <v>0</v>
      </c>
      <c r="AQ17" s="44">
        <v>1.65</v>
      </c>
      <c r="AR17" s="44">
        <v>0</v>
      </c>
      <c r="AS17" s="44">
        <v>0</v>
      </c>
      <c r="AT17" s="44">
        <v>0</v>
      </c>
      <c r="AU17" s="44">
        <v>3.5500000000000003</v>
      </c>
      <c r="AV17" s="28" t="s">
        <v>85</v>
      </c>
      <c r="AW17" s="28">
        <v>0</v>
      </c>
      <c r="AX17" s="28"/>
      <c r="AY17" s="28"/>
      <c r="AZ17" s="28"/>
      <c r="BA17" s="28"/>
      <c r="BB17" s="28"/>
      <c r="BC17" s="28">
        <v>0</v>
      </c>
      <c r="BD17" s="28" t="s">
        <v>67</v>
      </c>
      <c r="BE17" s="52" t="s">
        <v>73</v>
      </c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 t="s">
        <v>41</v>
      </c>
      <c r="DE17" s="28" t="s">
        <v>105</v>
      </c>
      <c r="DF17" s="28" t="s">
        <v>41</v>
      </c>
      <c r="DG17" s="28" t="s">
        <v>41</v>
      </c>
      <c r="DH17" s="28" t="s">
        <v>105</v>
      </c>
      <c r="DI17" s="28" t="s">
        <v>41</v>
      </c>
      <c r="DJ17" s="28" t="s">
        <v>41</v>
      </c>
      <c r="DK17" s="28" t="s">
        <v>41</v>
      </c>
      <c r="DL17" s="28"/>
      <c r="DM17" s="28"/>
      <c r="DN17" s="28"/>
      <c r="DO17" s="28"/>
      <c r="DP17" s="28"/>
      <c r="DQ17" s="10"/>
      <c r="DR17" s="10"/>
      <c r="DS17" s="10"/>
      <c r="DT17" s="10"/>
      <c r="DU17" s="10"/>
    </row>
    <row r="18" spans="1:125" x14ac:dyDescent="0.25">
      <c r="A18" s="27">
        <v>372</v>
      </c>
      <c r="B18" s="27" t="s">
        <v>123</v>
      </c>
      <c r="C18" s="28" t="s">
        <v>1</v>
      </c>
      <c r="D18" s="27" t="s">
        <v>124</v>
      </c>
      <c r="E18" s="29" t="s">
        <v>37</v>
      </c>
      <c r="F18" s="29" t="s">
        <v>104</v>
      </c>
      <c r="G18" s="29" t="s">
        <v>38</v>
      </c>
      <c r="H18" s="63" t="s">
        <v>125</v>
      </c>
      <c r="I18" s="31" t="s">
        <v>44</v>
      </c>
      <c r="J18" s="27" t="s">
        <v>126</v>
      </c>
      <c r="K18" s="66" t="s">
        <v>127</v>
      </c>
      <c r="L18" s="33" t="s">
        <v>39</v>
      </c>
      <c r="M18" s="33" t="s">
        <v>39</v>
      </c>
      <c r="N18" s="33" t="s">
        <v>40</v>
      </c>
      <c r="O18" s="34">
        <v>63.34</v>
      </c>
      <c r="P18" s="44" t="s">
        <v>41</v>
      </c>
      <c r="Q18" s="44" t="s">
        <v>41</v>
      </c>
      <c r="R18" s="44">
        <v>26.950000000000003</v>
      </c>
      <c r="S18" s="44"/>
      <c r="T18" s="44"/>
      <c r="U18" s="44"/>
      <c r="V18" s="57"/>
      <c r="W18" s="58"/>
      <c r="X18" s="44"/>
      <c r="Y18" s="59"/>
      <c r="Z18" s="46"/>
      <c r="AA18" s="44"/>
      <c r="AB18" s="33" t="s">
        <v>39</v>
      </c>
      <c r="AC18" s="33" t="s">
        <v>41</v>
      </c>
      <c r="AD18" s="33" t="s">
        <v>42</v>
      </c>
      <c r="AE18" s="44">
        <v>607.95000000000005</v>
      </c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>
        <v>49.6</v>
      </c>
      <c r="AQ18" s="44">
        <v>542.29999999999995</v>
      </c>
      <c r="AR18" s="44">
        <v>0.15</v>
      </c>
      <c r="AS18" s="44">
        <v>0</v>
      </c>
      <c r="AT18" s="44">
        <v>0</v>
      </c>
      <c r="AU18" s="44">
        <v>4.1500000000000004</v>
      </c>
      <c r="AV18" s="28">
        <v>28.375</v>
      </c>
      <c r="AW18" s="28">
        <v>8.375</v>
      </c>
      <c r="AX18" s="28"/>
      <c r="AY18" s="28"/>
      <c r="AZ18" s="28"/>
      <c r="BA18" s="28"/>
      <c r="BB18" s="28"/>
      <c r="BC18" s="28">
        <v>0</v>
      </c>
      <c r="BD18" s="28" t="s">
        <v>67</v>
      </c>
      <c r="BE18" s="52" t="s">
        <v>73</v>
      </c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 t="s">
        <v>41</v>
      </c>
      <c r="DE18" s="28" t="s">
        <v>105</v>
      </c>
      <c r="DF18" s="28" t="s">
        <v>41</v>
      </c>
      <c r="DG18" s="28" t="s">
        <v>41</v>
      </c>
      <c r="DH18" s="28" t="s">
        <v>105</v>
      </c>
      <c r="DI18" s="28" t="s">
        <v>41</v>
      </c>
      <c r="DJ18" s="28" t="s">
        <v>41</v>
      </c>
      <c r="DK18" s="28" t="s">
        <v>41</v>
      </c>
      <c r="DL18" s="28"/>
      <c r="DM18" s="28"/>
      <c r="DN18" s="28"/>
      <c r="DO18" s="28"/>
      <c r="DP18" s="28"/>
      <c r="DQ18" s="10"/>
      <c r="DR18" s="10"/>
      <c r="DS18" s="10"/>
      <c r="DT18" s="10"/>
      <c r="DU18" s="10"/>
    </row>
    <row r="19" spans="1:125" x14ac:dyDescent="0.25">
      <c r="A19" s="27">
        <v>384</v>
      </c>
      <c r="B19" s="27" t="s">
        <v>129</v>
      </c>
      <c r="C19" s="28" t="s">
        <v>3</v>
      </c>
      <c r="D19" s="27" t="s">
        <v>130</v>
      </c>
      <c r="E19" s="29" t="s">
        <v>47</v>
      </c>
      <c r="F19" s="29" t="s">
        <v>104</v>
      </c>
      <c r="G19" s="29" t="s">
        <v>38</v>
      </c>
      <c r="H19" s="28" t="s">
        <v>131</v>
      </c>
      <c r="I19" s="27" t="s">
        <v>78</v>
      </c>
      <c r="J19" s="65" t="s">
        <v>132</v>
      </c>
      <c r="K19" s="32" t="s">
        <v>41</v>
      </c>
      <c r="L19" s="33" t="s">
        <v>40</v>
      </c>
      <c r="M19" s="33" t="s">
        <v>39</v>
      </c>
      <c r="N19" s="33" t="s">
        <v>40</v>
      </c>
      <c r="O19" s="34">
        <v>46.86</v>
      </c>
      <c r="P19" s="35">
        <v>8</v>
      </c>
      <c r="Q19" s="44">
        <v>30</v>
      </c>
      <c r="R19" s="44"/>
      <c r="S19" s="44"/>
      <c r="T19" s="44"/>
      <c r="U19" s="44"/>
      <c r="V19" s="44" t="s">
        <v>105</v>
      </c>
      <c r="W19" s="58">
        <v>0.24281838325851568</v>
      </c>
      <c r="X19" s="44">
        <v>1.6605646814909365</v>
      </c>
      <c r="Y19" s="59">
        <v>0.50653844952529847</v>
      </c>
      <c r="Z19" s="46">
        <f t="shared" ref="Z19:Z22" si="0">SUM(W19:Y19)</f>
        <v>2.4099215142747505</v>
      </c>
      <c r="AA19" s="44" t="s">
        <v>39</v>
      </c>
      <c r="AB19" s="33" t="s">
        <v>39</v>
      </c>
      <c r="AC19" s="33" t="s">
        <v>41</v>
      </c>
      <c r="AD19" s="33" t="s">
        <v>42</v>
      </c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 t="s">
        <v>41</v>
      </c>
      <c r="AQ19" s="44" t="s">
        <v>41</v>
      </c>
      <c r="AR19" s="44" t="s">
        <v>41</v>
      </c>
      <c r="AS19" s="44" t="s">
        <v>41</v>
      </c>
      <c r="AT19" s="44" t="s">
        <v>41</v>
      </c>
      <c r="AU19" s="44" t="s">
        <v>41</v>
      </c>
      <c r="AV19" s="28">
        <v>77.724999999999994</v>
      </c>
      <c r="AW19" s="28">
        <v>52.125</v>
      </c>
      <c r="AX19" s="28"/>
      <c r="AY19" s="28"/>
      <c r="AZ19" s="28"/>
      <c r="BA19" s="28"/>
      <c r="BB19" s="28"/>
      <c r="BC19" s="28" t="s">
        <v>112</v>
      </c>
      <c r="BD19" s="28" t="s">
        <v>67</v>
      </c>
      <c r="BE19" s="28" t="s">
        <v>128</v>
      </c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 t="s">
        <v>41</v>
      </c>
      <c r="DE19" s="28">
        <v>0.16800000000000001</v>
      </c>
      <c r="DF19" s="28">
        <v>2.94</v>
      </c>
      <c r="DG19" s="28" t="s">
        <v>41</v>
      </c>
      <c r="DH19" s="28">
        <v>2.0699999999999998</v>
      </c>
      <c r="DI19" s="67">
        <v>1108</v>
      </c>
      <c r="DJ19" s="67">
        <v>1267</v>
      </c>
      <c r="DK19" s="28" t="s">
        <v>41</v>
      </c>
      <c r="DL19" s="28"/>
      <c r="DM19" s="28"/>
      <c r="DN19" s="28"/>
      <c r="DO19" s="28"/>
      <c r="DP19" s="28"/>
      <c r="DQ19" s="10"/>
      <c r="DR19" s="10"/>
      <c r="DS19" s="10"/>
      <c r="DT19" s="10"/>
      <c r="DU19" s="10"/>
    </row>
    <row r="20" spans="1:125" x14ac:dyDescent="0.25">
      <c r="A20" s="27">
        <v>387</v>
      </c>
      <c r="B20" s="27" t="s">
        <v>134</v>
      </c>
      <c r="C20" s="28" t="s">
        <v>3</v>
      </c>
      <c r="D20" s="27" t="s">
        <v>135</v>
      </c>
      <c r="E20" s="29" t="s">
        <v>47</v>
      </c>
      <c r="F20" s="29" t="s">
        <v>104</v>
      </c>
      <c r="G20" s="29" t="s">
        <v>38</v>
      </c>
      <c r="H20" s="63" t="s">
        <v>136</v>
      </c>
      <c r="I20" s="27" t="s">
        <v>78</v>
      </c>
      <c r="J20" s="65" t="s">
        <v>137</v>
      </c>
      <c r="K20" s="32" t="s">
        <v>41</v>
      </c>
      <c r="L20" s="33" t="s">
        <v>40</v>
      </c>
      <c r="M20" s="33" t="s">
        <v>39</v>
      </c>
      <c r="N20" s="33" t="s">
        <v>40</v>
      </c>
      <c r="O20" s="34">
        <v>48.08</v>
      </c>
      <c r="P20" s="35">
        <v>9</v>
      </c>
      <c r="Q20" s="44">
        <v>30</v>
      </c>
      <c r="R20" s="44">
        <v>0</v>
      </c>
      <c r="S20" s="44"/>
      <c r="T20" s="44"/>
      <c r="U20" s="44"/>
      <c r="V20" s="44" t="s">
        <v>105</v>
      </c>
      <c r="W20" s="58">
        <v>0.66252168246357246</v>
      </c>
      <c r="X20" s="44">
        <v>8.0031771329523895</v>
      </c>
      <c r="Y20" s="59">
        <v>11.560331705095576</v>
      </c>
      <c r="Z20" s="46">
        <f t="shared" si="0"/>
        <v>20.226030520511536</v>
      </c>
      <c r="AA20" s="44" t="s">
        <v>39</v>
      </c>
      <c r="AB20" s="33" t="s">
        <v>39</v>
      </c>
      <c r="AC20" s="33" t="s">
        <v>41</v>
      </c>
      <c r="AD20" s="33" t="s">
        <v>42</v>
      </c>
      <c r="AE20" s="44">
        <v>4.1500000000000004</v>
      </c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0.4</v>
      </c>
      <c r="AV20" s="28">
        <v>10.525</v>
      </c>
      <c r="AW20" s="28">
        <v>6.25</v>
      </c>
      <c r="AX20" s="28"/>
      <c r="AY20" s="28"/>
      <c r="AZ20" s="28"/>
      <c r="BA20" s="28"/>
      <c r="BB20" s="28"/>
      <c r="BC20" s="28" t="s">
        <v>112</v>
      </c>
      <c r="BD20" s="28" t="s">
        <v>67</v>
      </c>
      <c r="BE20" s="28" t="s">
        <v>128</v>
      </c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 t="s">
        <v>41</v>
      </c>
      <c r="DE20" s="67">
        <v>2606</v>
      </c>
      <c r="DF20" s="67">
        <v>12214</v>
      </c>
      <c r="DG20" s="28" t="s">
        <v>41</v>
      </c>
      <c r="DH20" s="28">
        <v>10.41</v>
      </c>
      <c r="DI20" s="67">
        <v>1392</v>
      </c>
      <c r="DJ20" s="28">
        <v>0.21199999999999999</v>
      </c>
      <c r="DK20" s="28" t="s">
        <v>41</v>
      </c>
      <c r="DL20" s="28"/>
      <c r="DM20" s="28"/>
      <c r="DN20" s="28"/>
      <c r="DO20" s="28"/>
      <c r="DP20" s="28"/>
      <c r="DQ20" s="10"/>
      <c r="DR20" s="10"/>
      <c r="DS20" s="10"/>
      <c r="DT20" s="10"/>
      <c r="DU20" s="10"/>
    </row>
    <row r="21" spans="1:125" x14ac:dyDescent="0.25">
      <c r="A21" s="27">
        <v>390</v>
      </c>
      <c r="B21" s="27" t="s">
        <v>139</v>
      </c>
      <c r="C21" s="28" t="s">
        <v>3</v>
      </c>
      <c r="D21" s="27" t="s">
        <v>140</v>
      </c>
      <c r="E21" s="29" t="s">
        <v>47</v>
      </c>
      <c r="F21" s="29" t="s">
        <v>104</v>
      </c>
      <c r="G21" s="29" t="s">
        <v>38</v>
      </c>
      <c r="H21" s="63" t="s">
        <v>141</v>
      </c>
      <c r="I21" s="27" t="s">
        <v>78</v>
      </c>
      <c r="J21" s="27" t="s">
        <v>142</v>
      </c>
      <c r="K21" s="32" t="s">
        <v>41</v>
      </c>
      <c r="L21" s="33" t="s">
        <v>40</v>
      </c>
      <c r="M21" s="33" t="s">
        <v>39</v>
      </c>
      <c r="N21" s="33" t="s">
        <v>40</v>
      </c>
      <c r="O21" s="34">
        <v>54.73</v>
      </c>
      <c r="P21" s="35">
        <v>9</v>
      </c>
      <c r="Q21" s="44">
        <v>30</v>
      </c>
      <c r="R21" s="44"/>
      <c r="S21" s="44"/>
      <c r="T21" s="44"/>
      <c r="U21" s="44"/>
      <c r="V21" s="44" t="s">
        <v>105</v>
      </c>
      <c r="W21" s="58">
        <v>0.1250890555158061</v>
      </c>
      <c r="X21" s="44">
        <v>7.0580816387265246</v>
      </c>
      <c r="Y21" s="59" t="s">
        <v>133</v>
      </c>
      <c r="Z21" s="46"/>
      <c r="AA21" s="44" t="s">
        <v>39</v>
      </c>
      <c r="AB21" s="33" t="s">
        <v>39</v>
      </c>
      <c r="AC21" s="33" t="s">
        <v>40</v>
      </c>
      <c r="AD21" s="33" t="s">
        <v>42</v>
      </c>
      <c r="AE21" s="44">
        <v>74.899999999999991</v>
      </c>
      <c r="AF21" s="44"/>
      <c r="AG21" s="44"/>
      <c r="AH21" s="44"/>
      <c r="AI21" s="44"/>
      <c r="AJ21" s="44"/>
      <c r="AK21" s="44"/>
      <c r="AL21" s="44"/>
      <c r="AM21" s="44">
        <v>0</v>
      </c>
      <c r="AN21" s="44">
        <v>0.4</v>
      </c>
      <c r="AO21" s="44">
        <v>0.2</v>
      </c>
      <c r="AP21" s="44">
        <v>0</v>
      </c>
      <c r="AQ21" s="44">
        <v>0</v>
      </c>
      <c r="AR21" s="44">
        <v>0</v>
      </c>
      <c r="AS21" s="44">
        <v>0.75</v>
      </c>
      <c r="AT21" s="44"/>
      <c r="AU21" s="44"/>
      <c r="AV21" s="28">
        <v>10.65</v>
      </c>
      <c r="AW21" s="28">
        <v>6.625</v>
      </c>
      <c r="AX21" s="28"/>
      <c r="AY21" s="28"/>
      <c r="AZ21" s="28"/>
      <c r="BA21" s="28"/>
      <c r="BB21" s="28"/>
      <c r="BC21" s="28" t="s">
        <v>112</v>
      </c>
      <c r="BD21" s="28" t="s">
        <v>67</v>
      </c>
      <c r="BE21" s="28" t="s">
        <v>128</v>
      </c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 t="s">
        <v>41</v>
      </c>
      <c r="DE21" s="28">
        <v>3.93</v>
      </c>
      <c r="DF21" s="28">
        <v>15.8</v>
      </c>
      <c r="DG21" s="28" t="s">
        <v>41</v>
      </c>
      <c r="DH21" s="67">
        <v>16266</v>
      </c>
      <c r="DI21" s="67">
        <v>1286</v>
      </c>
      <c r="DJ21" s="28">
        <v>0.44600000000000001</v>
      </c>
      <c r="DK21" s="28" t="s">
        <v>41</v>
      </c>
      <c r="DL21" s="28"/>
      <c r="DM21" s="28"/>
      <c r="DN21" s="28"/>
      <c r="DO21" s="28"/>
      <c r="DP21" s="28"/>
      <c r="DQ21" s="10"/>
      <c r="DR21" s="10"/>
      <c r="DS21" s="10"/>
      <c r="DT21" s="10"/>
      <c r="DU21" s="10"/>
    </row>
    <row r="22" spans="1:125" x14ac:dyDescent="0.25">
      <c r="A22" s="27">
        <v>392</v>
      </c>
      <c r="B22" s="28" t="s">
        <v>143</v>
      </c>
      <c r="C22" s="28" t="s">
        <v>3</v>
      </c>
      <c r="D22" s="28" t="s">
        <v>144</v>
      </c>
      <c r="E22" s="29" t="s">
        <v>47</v>
      </c>
      <c r="F22" s="29" t="s">
        <v>104</v>
      </c>
      <c r="G22" s="29" t="s">
        <v>38</v>
      </c>
      <c r="H22" s="53" t="s">
        <v>145</v>
      </c>
      <c r="I22" s="27" t="s">
        <v>78</v>
      </c>
      <c r="J22" s="65" t="s">
        <v>146</v>
      </c>
      <c r="K22" s="32" t="s">
        <v>41</v>
      </c>
      <c r="L22" s="33" t="s">
        <v>40</v>
      </c>
      <c r="M22" s="33" t="s">
        <v>39</v>
      </c>
      <c r="N22" s="33" t="s">
        <v>40</v>
      </c>
      <c r="O22" s="34">
        <v>53.9</v>
      </c>
      <c r="P22" s="35">
        <v>10</v>
      </c>
      <c r="Q22" s="44">
        <v>30</v>
      </c>
      <c r="R22" s="44"/>
      <c r="S22" s="44"/>
      <c r="T22" s="44"/>
      <c r="U22" s="44"/>
      <c r="V22" s="44" t="s">
        <v>105</v>
      </c>
      <c r="W22" s="58">
        <v>0</v>
      </c>
      <c r="X22" s="44">
        <v>6.6252907112401065</v>
      </c>
      <c r="Y22" s="59">
        <v>18.563994598271851</v>
      </c>
      <c r="Z22" s="46">
        <f t="shared" si="0"/>
        <v>25.189285309511959</v>
      </c>
      <c r="AA22" s="44" t="s">
        <v>39</v>
      </c>
      <c r="AB22" s="33" t="s">
        <v>39</v>
      </c>
      <c r="AC22" s="33" t="s">
        <v>41</v>
      </c>
      <c r="AD22" s="33" t="s">
        <v>42</v>
      </c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 t="s">
        <v>41</v>
      </c>
      <c r="AQ22" s="44" t="s">
        <v>41</v>
      </c>
      <c r="AR22" s="44" t="s">
        <v>41</v>
      </c>
      <c r="AS22" s="44" t="s">
        <v>41</v>
      </c>
      <c r="AT22" s="44" t="s">
        <v>41</v>
      </c>
      <c r="AU22" s="44" t="s">
        <v>41</v>
      </c>
      <c r="AV22" s="28" t="s">
        <v>41</v>
      </c>
      <c r="AW22" s="28" t="s">
        <v>41</v>
      </c>
      <c r="AX22" s="28"/>
      <c r="AY22" s="28"/>
      <c r="AZ22" s="28"/>
      <c r="BA22" s="28"/>
      <c r="BB22" s="28"/>
      <c r="BC22" s="28" t="s">
        <v>112</v>
      </c>
      <c r="BD22" s="28" t="s">
        <v>67</v>
      </c>
      <c r="BE22" s="28" t="s">
        <v>128</v>
      </c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 t="s">
        <v>41</v>
      </c>
      <c r="DE22" s="28">
        <v>7.2350000000000003</v>
      </c>
      <c r="DF22" s="28" t="s">
        <v>41</v>
      </c>
      <c r="DG22" s="28" t="s">
        <v>41</v>
      </c>
      <c r="DH22" s="28" t="s">
        <v>41</v>
      </c>
      <c r="DI22" s="28" t="s">
        <v>41</v>
      </c>
      <c r="DJ22" s="28" t="s">
        <v>41</v>
      </c>
      <c r="DK22" s="28" t="s">
        <v>41</v>
      </c>
      <c r="DL22" s="28"/>
      <c r="DM22" s="28"/>
      <c r="DN22" s="28"/>
      <c r="DO22" s="28"/>
      <c r="DP22" s="28"/>
      <c r="DQ22" s="10"/>
      <c r="DR22" s="10"/>
      <c r="DS22" s="10"/>
      <c r="DT22" s="10"/>
      <c r="DU22" s="10"/>
    </row>
    <row r="23" spans="1:125" ht="15.75" x14ac:dyDescent="0.25">
      <c r="A23" s="27">
        <v>411</v>
      </c>
      <c r="B23" s="28" t="s">
        <v>149</v>
      </c>
      <c r="C23" s="28" t="s">
        <v>2</v>
      </c>
      <c r="D23" s="28" t="s">
        <v>150</v>
      </c>
      <c r="E23" s="29" t="s">
        <v>37</v>
      </c>
      <c r="F23" s="61" t="s">
        <v>147</v>
      </c>
      <c r="G23" s="61" t="s">
        <v>151</v>
      </c>
      <c r="H23" s="28" t="s">
        <v>152</v>
      </c>
      <c r="I23" s="31" t="s">
        <v>148</v>
      </c>
      <c r="J23" s="27" t="s">
        <v>187</v>
      </c>
      <c r="K23" s="32" t="s">
        <v>188</v>
      </c>
      <c r="L23" s="33" t="s">
        <v>39</v>
      </c>
      <c r="M23" s="33" t="s">
        <v>40</v>
      </c>
      <c r="N23" s="33" t="s">
        <v>40</v>
      </c>
      <c r="O23" s="68">
        <v>50</v>
      </c>
      <c r="P23" s="44">
        <v>5.5</v>
      </c>
      <c r="Q23" s="69">
        <v>30</v>
      </c>
      <c r="R23" s="61"/>
      <c r="S23" s="61"/>
      <c r="T23" s="61"/>
      <c r="U23" s="61"/>
      <c r="V23" s="70"/>
      <c r="W23" s="71"/>
      <c r="X23" s="61"/>
      <c r="Y23" s="72"/>
      <c r="Z23" s="73"/>
      <c r="AA23" s="70"/>
      <c r="AB23" s="71"/>
      <c r="AC23" s="61"/>
      <c r="AD23" s="72"/>
      <c r="AE23" s="73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74">
        <v>0</v>
      </c>
      <c r="BH23" s="74">
        <v>0</v>
      </c>
      <c r="BI23" s="74">
        <v>0</v>
      </c>
      <c r="BJ23" s="74">
        <v>1.292442497261774E-2</v>
      </c>
      <c r="BK23" s="74">
        <v>0</v>
      </c>
      <c r="BL23" s="74">
        <v>2.3932092004381164E-2</v>
      </c>
      <c r="BM23" s="74">
        <v>2.9299014238773263E-2</v>
      </c>
      <c r="BN23" s="74">
        <v>9.1894852135815983E-2</v>
      </c>
      <c r="BO23" s="74">
        <v>0</v>
      </c>
      <c r="BP23" s="74">
        <v>0</v>
      </c>
      <c r="BQ23" s="74">
        <v>3.806133625410732E-2</v>
      </c>
      <c r="BR23" s="74">
        <v>2.8477546549835701E-2</v>
      </c>
      <c r="BS23" s="74">
        <v>0</v>
      </c>
      <c r="BT23" s="74">
        <v>0</v>
      </c>
      <c r="BU23" s="74">
        <v>0</v>
      </c>
      <c r="BV23" s="74">
        <v>0</v>
      </c>
      <c r="BW23" s="74">
        <v>0</v>
      </c>
      <c r="BX23" s="74">
        <v>9.3099671412924393E-4</v>
      </c>
      <c r="BY23" s="74">
        <v>1.9715224534501627E-3</v>
      </c>
      <c r="BZ23" s="74">
        <v>0</v>
      </c>
      <c r="CA23" s="74">
        <v>0</v>
      </c>
      <c r="CB23" s="74">
        <v>1.3964950711938661E-3</v>
      </c>
      <c r="CC23" s="74">
        <v>0</v>
      </c>
      <c r="CD23" s="9">
        <v>203</v>
      </c>
      <c r="CE23" s="9"/>
      <c r="CF23" s="9"/>
      <c r="CG23" s="9"/>
      <c r="CH23" s="9"/>
      <c r="CI23" s="9"/>
      <c r="CJ23" s="75">
        <v>0</v>
      </c>
      <c r="CK23" s="40">
        <v>0</v>
      </c>
      <c r="CL23" s="40">
        <v>7.4074074074073637E-4</v>
      </c>
      <c r="CM23" s="37">
        <v>0</v>
      </c>
      <c r="CN23" s="40">
        <v>0</v>
      </c>
      <c r="CO23" s="40">
        <v>0</v>
      </c>
      <c r="CP23" s="40">
        <v>6.6666666666666662E-3</v>
      </c>
      <c r="CQ23" s="40">
        <v>0</v>
      </c>
      <c r="CR23" s="40">
        <v>0</v>
      </c>
      <c r="CS23" s="40">
        <v>0</v>
      </c>
      <c r="CT23" s="76">
        <v>0</v>
      </c>
      <c r="CU23" s="77">
        <v>0</v>
      </c>
      <c r="CV23" s="40">
        <v>0</v>
      </c>
      <c r="CW23" s="40">
        <v>0</v>
      </c>
      <c r="CX23" s="40">
        <v>0</v>
      </c>
      <c r="CY23" s="40">
        <v>0</v>
      </c>
      <c r="CZ23" s="40">
        <v>0</v>
      </c>
      <c r="DA23" s="40">
        <v>0</v>
      </c>
      <c r="DB23" s="40">
        <v>0</v>
      </c>
      <c r="DC23" s="40">
        <v>0</v>
      </c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78"/>
      <c r="DR23" s="78"/>
      <c r="DS23" s="78"/>
      <c r="DT23" s="78"/>
      <c r="DU23" s="78"/>
    </row>
    <row r="24" spans="1:125" ht="15.75" x14ac:dyDescent="0.25">
      <c r="A24" s="27">
        <v>490</v>
      </c>
      <c r="B24" s="79" t="s">
        <v>154</v>
      </c>
      <c r="C24" s="28" t="s">
        <v>1</v>
      </c>
      <c r="D24" s="79" t="s">
        <v>155</v>
      </c>
      <c r="E24" s="80" t="s">
        <v>37</v>
      </c>
      <c r="F24" s="61" t="s">
        <v>147</v>
      </c>
      <c r="G24" s="61" t="s">
        <v>153</v>
      </c>
      <c r="H24" s="28" t="s">
        <v>156</v>
      </c>
      <c r="I24" s="31" t="s">
        <v>148</v>
      </c>
      <c r="J24" s="27" t="s">
        <v>187</v>
      </c>
      <c r="K24" s="32" t="s">
        <v>188</v>
      </c>
      <c r="L24" s="33" t="s">
        <v>39</v>
      </c>
      <c r="M24" s="33" t="s">
        <v>39</v>
      </c>
      <c r="N24" s="33" t="s">
        <v>40</v>
      </c>
      <c r="O24" s="56" t="s">
        <v>41</v>
      </c>
      <c r="P24" s="44" t="s">
        <v>41</v>
      </c>
      <c r="Q24" s="44" t="s">
        <v>41</v>
      </c>
      <c r="R24" s="81"/>
      <c r="S24" s="61"/>
      <c r="T24" s="61"/>
      <c r="U24" s="61"/>
      <c r="V24" s="70"/>
      <c r="W24" s="71">
        <v>-0.10936124801600001</v>
      </c>
      <c r="X24" s="61">
        <v>752.75053749999995</v>
      </c>
      <c r="Y24" s="72">
        <v>0</v>
      </c>
      <c r="Z24" s="73"/>
      <c r="AA24" s="70"/>
      <c r="AB24" s="82"/>
      <c r="AC24" s="75"/>
      <c r="AD24" s="83"/>
      <c r="AE24" s="84"/>
      <c r="AF24" s="28"/>
      <c r="AG24" s="28"/>
      <c r="AH24" s="28"/>
      <c r="AI24" s="28"/>
      <c r="AJ24" s="28"/>
      <c r="AK24" s="28"/>
      <c r="AL24" s="28"/>
      <c r="AM24" s="28">
        <v>39.5</v>
      </c>
      <c r="AN24" s="28">
        <v>24.2</v>
      </c>
      <c r="AO24" s="28">
        <v>0</v>
      </c>
      <c r="AP24" s="28"/>
      <c r="AQ24" s="61"/>
      <c r="AR24" s="61"/>
      <c r="AS24" s="61"/>
      <c r="AT24" s="61"/>
      <c r="AU24" s="61"/>
      <c r="AV24" s="61"/>
      <c r="AW24" s="61"/>
      <c r="AX24" s="61"/>
      <c r="AY24" s="61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33"/>
      <c r="BN24" s="27"/>
      <c r="BO24" s="44"/>
      <c r="BP24" s="44"/>
      <c r="BQ24" s="44"/>
      <c r="BR24" s="44"/>
      <c r="BS24" s="44"/>
      <c r="BT24" s="44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75">
        <v>3.6227671048196832</v>
      </c>
      <c r="DE24" s="75">
        <v>0</v>
      </c>
      <c r="DF24" s="75">
        <v>0.15798786653184946</v>
      </c>
      <c r="DG24" s="75">
        <v>7.6255476912706913E-2</v>
      </c>
      <c r="DH24" s="75">
        <v>25.184951129086624</v>
      </c>
      <c r="DI24" s="75">
        <v>0.48997303673744513</v>
      </c>
      <c r="DJ24" s="75">
        <v>0.19272413211998654</v>
      </c>
      <c r="DK24" s="85">
        <v>0.23889871924502862</v>
      </c>
      <c r="DL24" s="75">
        <v>7.079504</v>
      </c>
      <c r="DM24" s="61">
        <v>15.960979999999999</v>
      </c>
      <c r="DN24" s="61"/>
      <c r="DO24" s="61"/>
      <c r="DP24" s="61"/>
      <c r="DQ24" s="78"/>
      <c r="DR24" s="78"/>
      <c r="DS24" s="78"/>
      <c r="DT24" s="78"/>
      <c r="DU24" s="78"/>
    </row>
    <row r="25" spans="1:125" ht="15.75" x14ac:dyDescent="0.25">
      <c r="A25" s="27">
        <v>505</v>
      </c>
      <c r="B25" s="27" t="s">
        <v>157</v>
      </c>
      <c r="C25" s="28" t="s">
        <v>1</v>
      </c>
      <c r="D25" s="27" t="s">
        <v>158</v>
      </c>
      <c r="E25" s="29" t="s">
        <v>47</v>
      </c>
      <c r="F25" s="61" t="s">
        <v>147</v>
      </c>
      <c r="G25" s="61" t="s">
        <v>153</v>
      </c>
      <c r="H25" s="86" t="s">
        <v>159</v>
      </c>
      <c r="I25" s="31" t="s">
        <v>44</v>
      </c>
      <c r="J25" s="64" t="s">
        <v>191</v>
      </c>
      <c r="K25" s="32" t="s">
        <v>186</v>
      </c>
      <c r="L25" s="33" t="s">
        <v>39</v>
      </c>
      <c r="M25" s="33" t="s">
        <v>39</v>
      </c>
      <c r="N25" s="33" t="s">
        <v>40</v>
      </c>
      <c r="O25" s="87" t="s">
        <v>160</v>
      </c>
      <c r="P25" s="88" t="s">
        <v>161</v>
      </c>
      <c r="Q25" s="61">
        <v>70</v>
      </c>
      <c r="R25" s="28"/>
      <c r="S25" s="61"/>
      <c r="T25" s="61"/>
      <c r="U25" s="61"/>
      <c r="V25" s="70"/>
      <c r="W25" s="71">
        <v>13.427311818800002</v>
      </c>
      <c r="X25" s="61">
        <v>34.474688221999997</v>
      </c>
      <c r="Y25" s="72">
        <v>0</v>
      </c>
      <c r="Z25" s="73"/>
      <c r="AA25" s="70"/>
      <c r="AB25" s="89" t="s">
        <v>39</v>
      </c>
      <c r="AC25" s="28"/>
      <c r="AD25" s="90"/>
      <c r="AE25" s="84"/>
      <c r="AF25" s="28"/>
      <c r="AG25" s="28"/>
      <c r="AH25" s="28"/>
      <c r="AI25" s="28"/>
      <c r="AJ25" s="28"/>
      <c r="AK25" s="28"/>
      <c r="AL25" s="28"/>
      <c r="AM25" s="28">
        <v>32.757201646090543</v>
      </c>
      <c r="AN25" s="28">
        <v>0</v>
      </c>
      <c r="AO25" s="28">
        <v>0</v>
      </c>
      <c r="AP25" s="28"/>
      <c r="AQ25" s="61"/>
      <c r="AR25" s="61"/>
      <c r="AS25" s="61"/>
      <c r="AT25" s="61"/>
      <c r="AU25" s="61"/>
      <c r="AV25" s="61"/>
      <c r="AW25" s="61"/>
      <c r="AX25" s="61"/>
      <c r="AY25" s="61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33"/>
      <c r="BN25" s="27"/>
      <c r="BO25" s="44"/>
      <c r="BP25" s="44"/>
      <c r="BQ25" s="44"/>
      <c r="BR25" s="44"/>
      <c r="BS25" s="44"/>
      <c r="BT25" s="44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9"/>
      <c r="DC25" s="61"/>
      <c r="DD25" s="75">
        <v>3.802165</v>
      </c>
      <c r="DE25" s="75">
        <v>4.3452200000000003</v>
      </c>
      <c r="DF25" s="75">
        <v>4.2638559999999996</v>
      </c>
      <c r="DG25" s="75">
        <v>3.8508629999999999</v>
      </c>
      <c r="DH25" s="75">
        <v>2.081772</v>
      </c>
      <c r="DI25" s="75">
        <v>1.4189700000000001</v>
      </c>
      <c r="DJ25" s="75">
        <v>0.2415281</v>
      </c>
      <c r="DK25" s="75">
        <v>1.3293189999999999</v>
      </c>
      <c r="DL25" s="75">
        <v>2.8273670000000002</v>
      </c>
      <c r="DM25" s="61">
        <v>1.5581940000000001</v>
      </c>
      <c r="DN25" s="61"/>
      <c r="DO25" s="61"/>
      <c r="DP25" s="61"/>
      <c r="DQ25" s="78"/>
      <c r="DR25" s="78"/>
      <c r="DS25" s="78"/>
      <c r="DT25" s="78"/>
      <c r="DU25" s="78"/>
    </row>
    <row r="26" spans="1:125" x14ac:dyDescent="0.25">
      <c r="A26" s="27">
        <v>529</v>
      </c>
      <c r="B26" s="28" t="s">
        <v>162</v>
      </c>
      <c r="C26" s="27" t="s">
        <v>4</v>
      </c>
      <c r="D26" s="28" t="s">
        <v>163</v>
      </c>
      <c r="E26" s="29" t="s">
        <v>37</v>
      </c>
      <c r="F26" s="28" t="s">
        <v>164</v>
      </c>
      <c r="G26" s="29" t="s">
        <v>138</v>
      </c>
      <c r="H26" s="28" t="s">
        <v>165</v>
      </c>
      <c r="I26" s="27" t="s">
        <v>166</v>
      </c>
      <c r="J26" s="27" t="s">
        <v>167</v>
      </c>
      <c r="K26" s="32" t="s">
        <v>168</v>
      </c>
      <c r="L26" s="33" t="s">
        <v>40</v>
      </c>
      <c r="M26" s="33" t="s">
        <v>40</v>
      </c>
      <c r="N26" s="33" t="s">
        <v>39</v>
      </c>
      <c r="O26" s="56" t="s">
        <v>41</v>
      </c>
      <c r="P26" s="44" t="s">
        <v>41</v>
      </c>
      <c r="Q26" s="44" t="s">
        <v>41</v>
      </c>
      <c r="R26" s="44"/>
      <c r="S26" s="44"/>
      <c r="T26" s="44"/>
      <c r="U26" s="44"/>
      <c r="V26" s="57"/>
      <c r="W26" s="58"/>
      <c r="X26" s="44"/>
      <c r="Y26" s="59"/>
      <c r="Z26" s="46"/>
      <c r="AA26" s="57"/>
      <c r="AB26" s="89"/>
      <c r="AC26" s="28"/>
      <c r="AD26" s="90"/>
      <c r="AE26" s="46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28"/>
      <c r="AW26" s="28"/>
      <c r="AX26" s="28"/>
      <c r="AY26" s="28"/>
      <c r="AZ26" s="28"/>
      <c r="BA26" s="28"/>
      <c r="BB26" s="28"/>
      <c r="BC26" s="44"/>
      <c r="BD26" s="44"/>
      <c r="BE26" s="44"/>
      <c r="BF26" s="61" t="s">
        <v>95</v>
      </c>
      <c r="BG26" s="44" t="s">
        <v>0</v>
      </c>
      <c r="BH26" s="44"/>
      <c r="BI26" s="44"/>
      <c r="BJ26" s="44"/>
      <c r="BK26" s="44"/>
      <c r="BL26" s="44"/>
      <c r="BM26" s="44"/>
      <c r="BN26" s="44"/>
      <c r="BO26" s="33"/>
      <c r="BP26" s="27"/>
      <c r="BQ26" s="44"/>
      <c r="BR26" s="44"/>
      <c r="BS26" s="44"/>
      <c r="BT26" s="44"/>
      <c r="BU26" s="44"/>
      <c r="BV26" s="44"/>
      <c r="BW26" s="44"/>
      <c r="BX26" s="44"/>
      <c r="BY26" s="44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75"/>
      <c r="DQ26" s="62"/>
      <c r="DR26" s="62"/>
      <c r="DS26" s="62"/>
      <c r="DT26" s="62"/>
      <c r="DU26" s="62"/>
    </row>
    <row r="27" spans="1:125" x14ac:dyDescent="0.25">
      <c r="A27" s="27">
        <v>530</v>
      </c>
      <c r="B27" s="28" t="s">
        <v>169</v>
      </c>
      <c r="C27" s="27" t="s">
        <v>4</v>
      </c>
      <c r="D27" s="28" t="s">
        <v>170</v>
      </c>
      <c r="E27" s="29" t="s">
        <v>37</v>
      </c>
      <c r="F27" s="28" t="s">
        <v>164</v>
      </c>
      <c r="G27" s="29" t="s">
        <v>138</v>
      </c>
      <c r="H27" s="28" t="s">
        <v>171</v>
      </c>
      <c r="I27" s="27" t="s">
        <v>166</v>
      </c>
      <c r="J27" s="27" t="s">
        <v>172</v>
      </c>
      <c r="K27" s="32" t="s">
        <v>168</v>
      </c>
      <c r="L27" s="33" t="s">
        <v>40</v>
      </c>
      <c r="M27" s="33" t="s">
        <v>40</v>
      </c>
      <c r="N27" s="33" t="s">
        <v>39</v>
      </c>
      <c r="O27" s="56" t="s">
        <v>41</v>
      </c>
      <c r="P27" s="44" t="s">
        <v>41</v>
      </c>
      <c r="Q27" s="44" t="s">
        <v>41</v>
      </c>
      <c r="R27" s="44"/>
      <c r="S27" s="44"/>
      <c r="T27" s="44"/>
      <c r="U27" s="44"/>
      <c r="V27" s="57"/>
      <c r="W27" s="58"/>
      <c r="X27" s="44"/>
      <c r="Y27" s="59"/>
      <c r="Z27" s="46"/>
      <c r="AA27" s="57"/>
      <c r="AB27" s="89"/>
      <c r="AC27" s="28"/>
      <c r="AD27" s="90"/>
      <c r="AE27" s="46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28"/>
      <c r="AW27" s="28"/>
      <c r="AX27" s="28"/>
      <c r="AY27" s="28"/>
      <c r="AZ27" s="28"/>
      <c r="BA27" s="28"/>
      <c r="BB27" s="28"/>
      <c r="BC27" s="44"/>
      <c r="BD27" s="44"/>
      <c r="BE27" s="44"/>
      <c r="BF27" s="61" t="s">
        <v>95</v>
      </c>
      <c r="BG27" s="44" t="s">
        <v>0</v>
      </c>
      <c r="BH27" s="44"/>
      <c r="BI27" s="44"/>
      <c r="BJ27" s="44"/>
      <c r="BK27" s="44"/>
      <c r="BL27" s="44"/>
      <c r="BM27" s="44"/>
      <c r="BN27" s="44"/>
      <c r="BO27" s="33"/>
      <c r="BP27" s="27"/>
      <c r="BQ27" s="44"/>
      <c r="BR27" s="44"/>
      <c r="BS27" s="44"/>
      <c r="BT27" s="44"/>
      <c r="BU27" s="44"/>
      <c r="BV27" s="44"/>
      <c r="BW27" s="44"/>
      <c r="BX27" s="44"/>
      <c r="BY27" s="44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75"/>
      <c r="DQ27" s="62"/>
      <c r="DR27" s="62"/>
      <c r="DS27" s="62"/>
      <c r="DT27" s="62"/>
      <c r="DU27" s="62"/>
    </row>
    <row r="28" spans="1:125" x14ac:dyDescent="0.25">
      <c r="A28" s="27">
        <v>531</v>
      </c>
      <c r="B28" s="27" t="s">
        <v>173</v>
      </c>
      <c r="C28" s="28" t="s">
        <v>4</v>
      </c>
      <c r="D28" s="27" t="s">
        <v>174</v>
      </c>
      <c r="E28" s="29" t="s">
        <v>37</v>
      </c>
      <c r="F28" s="28" t="s">
        <v>164</v>
      </c>
      <c r="G28" s="29" t="s">
        <v>138</v>
      </c>
      <c r="H28" s="27" t="s">
        <v>175</v>
      </c>
      <c r="I28" s="27" t="s">
        <v>166</v>
      </c>
      <c r="J28" s="27" t="s">
        <v>176</v>
      </c>
      <c r="K28" s="32" t="s">
        <v>168</v>
      </c>
      <c r="L28" s="33" t="s">
        <v>40</v>
      </c>
      <c r="M28" s="33" t="s">
        <v>40</v>
      </c>
      <c r="N28" s="33" t="s">
        <v>39</v>
      </c>
      <c r="O28" s="56" t="s">
        <v>41</v>
      </c>
      <c r="P28" s="44" t="s">
        <v>41</v>
      </c>
      <c r="Q28" s="44" t="s">
        <v>41</v>
      </c>
      <c r="R28" s="44"/>
      <c r="S28" s="44"/>
      <c r="T28" s="44"/>
      <c r="U28" s="44"/>
      <c r="V28" s="57"/>
      <c r="W28" s="58"/>
      <c r="X28" s="44"/>
      <c r="Y28" s="59"/>
      <c r="Z28" s="46"/>
      <c r="AA28" s="57"/>
      <c r="AB28" s="89"/>
      <c r="AC28" s="28"/>
      <c r="AD28" s="90"/>
      <c r="AE28" s="46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28"/>
      <c r="AW28" s="28"/>
      <c r="AX28" s="28"/>
      <c r="AY28" s="28"/>
      <c r="AZ28" s="28"/>
      <c r="BA28" s="28"/>
      <c r="BB28" s="28"/>
      <c r="BC28" s="44"/>
      <c r="BD28" s="44"/>
      <c r="BE28" s="44"/>
      <c r="BF28" s="61" t="s">
        <v>95</v>
      </c>
      <c r="BG28" s="44" t="s">
        <v>0</v>
      </c>
      <c r="BH28" s="44"/>
      <c r="BI28" s="44"/>
      <c r="BJ28" s="44"/>
      <c r="BK28" s="44"/>
      <c r="BL28" s="44"/>
      <c r="BM28" s="44"/>
      <c r="BN28" s="44"/>
      <c r="BO28" s="33"/>
      <c r="BP28" s="27"/>
      <c r="BQ28" s="44"/>
      <c r="BR28" s="44"/>
      <c r="BS28" s="44"/>
      <c r="BT28" s="44"/>
      <c r="BU28" s="44"/>
      <c r="BV28" s="44"/>
      <c r="BW28" s="44"/>
      <c r="BX28" s="44"/>
      <c r="BY28" s="44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75"/>
      <c r="DQ28" s="62"/>
      <c r="DR28" s="62"/>
      <c r="DS28" s="62"/>
      <c r="DT28" s="62"/>
      <c r="DU28" s="62"/>
    </row>
    <row r="29" spans="1:125" ht="15.75" thickBot="1" x14ac:dyDescent="0.3">
      <c r="A29" s="27">
        <v>667</v>
      </c>
      <c r="B29" s="28" t="s">
        <v>181</v>
      </c>
      <c r="C29" s="28" t="s">
        <v>4</v>
      </c>
      <c r="D29" s="27" t="s">
        <v>182</v>
      </c>
      <c r="E29" s="29" t="s">
        <v>37</v>
      </c>
      <c r="F29" s="27" t="s">
        <v>183</v>
      </c>
      <c r="G29" s="29" t="s">
        <v>138</v>
      </c>
      <c r="H29" s="28" t="s">
        <v>178</v>
      </c>
      <c r="I29" s="27" t="s">
        <v>177</v>
      </c>
      <c r="J29" s="27" t="s">
        <v>179</v>
      </c>
      <c r="K29" s="32" t="s">
        <v>180</v>
      </c>
      <c r="L29" s="33" t="s">
        <v>40</v>
      </c>
      <c r="M29" s="33" t="s">
        <v>40</v>
      </c>
      <c r="N29" s="33" t="s">
        <v>39</v>
      </c>
      <c r="O29" s="56" t="s">
        <v>41</v>
      </c>
      <c r="P29" s="44" t="s">
        <v>41</v>
      </c>
      <c r="Q29" s="44" t="s">
        <v>41</v>
      </c>
      <c r="R29" s="44"/>
      <c r="S29" s="44"/>
      <c r="T29" s="44"/>
      <c r="U29" s="44"/>
      <c r="V29" s="57"/>
      <c r="W29" s="58"/>
      <c r="X29" s="44"/>
      <c r="Y29" s="59"/>
      <c r="Z29" s="46"/>
      <c r="AA29" s="57"/>
      <c r="AB29" s="91"/>
      <c r="AC29" s="92"/>
      <c r="AD29" s="93"/>
      <c r="AE29" s="46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28"/>
      <c r="AW29" s="28"/>
      <c r="AX29" s="28"/>
      <c r="AY29" s="28"/>
      <c r="AZ29" s="28"/>
      <c r="BA29" s="28"/>
      <c r="BB29" s="28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33"/>
      <c r="BP29" s="27"/>
      <c r="BQ29" s="44"/>
      <c r="BR29" s="44"/>
      <c r="BS29" s="44"/>
      <c r="BT29" s="44"/>
      <c r="BU29" s="44"/>
      <c r="BV29" s="44"/>
      <c r="BW29" s="44"/>
      <c r="BX29" s="44"/>
      <c r="BY29" s="44"/>
      <c r="BZ29" s="61"/>
      <c r="CA29" s="61"/>
      <c r="CB29" s="61"/>
      <c r="CC29" s="61"/>
      <c r="CD29" s="61"/>
      <c r="CE29" s="61"/>
      <c r="CF29" s="61">
        <v>1.6805670186599633E-2</v>
      </c>
      <c r="CG29" s="61">
        <v>2.221461856617906E-2</v>
      </c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2"/>
      <c r="DR29" s="62"/>
      <c r="DS29" s="62"/>
      <c r="DT29" s="62"/>
      <c r="DU29" s="62"/>
    </row>
  </sheetData>
  <mergeCells count="12">
    <mergeCell ref="R2:V2"/>
    <mergeCell ref="W2:AA2"/>
    <mergeCell ref="DN4:DP4"/>
    <mergeCell ref="S4:U4"/>
    <mergeCell ref="W4:Z4"/>
    <mergeCell ref="AE4:AO4"/>
    <mergeCell ref="AP4:AU4"/>
    <mergeCell ref="AV4:BC4"/>
    <mergeCell ref="BD4:BE4"/>
    <mergeCell ref="BG4:CC4"/>
    <mergeCell ref="CJ4:DC4"/>
    <mergeCell ref="DD4:DK4"/>
  </mergeCells>
  <conditionalFormatting sqref="BG23:CC23">
    <cfRule type="colorScale" priority="46">
      <colorScale>
        <cfvo type="min"/>
        <cfvo type="max"/>
        <color rgb="FFFCFCFF"/>
        <color rgb="FFF8696B"/>
      </colorScale>
    </cfRule>
  </conditionalFormatting>
  <conditionalFormatting sqref="CJ23:DC23">
    <cfRule type="colorScale" priority="47">
      <colorScale>
        <cfvo type="min"/>
        <cfvo type="max"/>
        <color rgb="FFFCFCFF"/>
        <color rgb="FFF8696B"/>
      </colorScale>
    </cfRule>
  </conditionalFormatting>
  <conditionalFormatting sqref="AB24:AD24">
    <cfRule type="colorScale" priority="5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mferr</dc:creator>
  <cp:lastModifiedBy>Patricia</cp:lastModifiedBy>
  <dcterms:created xsi:type="dcterms:W3CDTF">2022-11-26T08:07:22Z</dcterms:created>
  <dcterms:modified xsi:type="dcterms:W3CDTF">2022-11-30T10:34:48Z</dcterms:modified>
</cp:coreProperties>
</file>