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E:\Patri-Systems Biotech\PROYECTOS\FuturEnzyme\Deliverables and milestones\Deliverables\D4\D4.7\"/>
    </mc:Choice>
  </mc:AlternateContent>
  <xr:revisionPtr revIDLastSave="0" documentId="13_ncr:1_{3BB6D0CC-A758-4489-BB8C-54F2E633DBD8}" xr6:coauthVersionLast="36" xr6:coauthVersionMax="36" xr10:uidLastSave="{00000000-0000-0000-0000-000000000000}"/>
  <bookViews>
    <workbookView xWindow="0" yWindow="0" windowWidth="28800" windowHeight="11325" xr2:uid="{00000000-000D-0000-FFFF-FFFF00000000}"/>
  </bookViews>
  <sheets>
    <sheet name="A, Selected candidates" sheetId="1" r:id="rId1"/>
    <sheet name="B, Climate change &amp; enzymes"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0" i="1" l="1"/>
  <c r="D420" i="1"/>
  <c r="D406" i="1"/>
  <c r="D395" i="1"/>
  <c r="D396" i="1" s="1"/>
  <c r="D381" i="1"/>
  <c r="D382" i="1" s="1"/>
  <c r="CD347" i="1"/>
  <c r="CC347" i="1"/>
  <c r="CB347" i="1"/>
  <c r="CA347" i="1"/>
  <c r="BZ347" i="1"/>
  <c r="BY347" i="1"/>
  <c r="BX347" i="1"/>
  <c r="BW347" i="1"/>
  <c r="BV347" i="1"/>
  <c r="BU347" i="1"/>
  <c r="BT347" i="1"/>
  <c r="BS347" i="1"/>
  <c r="BR347" i="1"/>
  <c r="BQ347" i="1"/>
  <c r="BP347" i="1"/>
  <c r="BO347" i="1"/>
  <c r="BN347" i="1"/>
  <c r="BM347" i="1"/>
  <c r="BL347" i="1"/>
  <c r="BK347" i="1"/>
  <c r="BJ347" i="1"/>
  <c r="BI347" i="1"/>
  <c r="BH347" i="1"/>
  <c r="CD346" i="1"/>
  <c r="CC346" i="1"/>
  <c r="CB346" i="1"/>
  <c r="CA346" i="1"/>
  <c r="BZ346" i="1"/>
  <c r="BY346" i="1"/>
  <c r="BX346" i="1"/>
  <c r="BW346" i="1"/>
  <c r="BV346" i="1"/>
  <c r="BU346" i="1"/>
  <c r="BT346" i="1"/>
  <c r="BS346" i="1"/>
  <c r="BR346" i="1"/>
  <c r="BQ346" i="1"/>
  <c r="BP346" i="1"/>
  <c r="BO346" i="1"/>
  <c r="BN346" i="1"/>
  <c r="BM346" i="1"/>
  <c r="BL346" i="1"/>
  <c r="BK346" i="1"/>
  <c r="BJ346" i="1"/>
  <c r="BI346" i="1"/>
  <c r="BH346" i="1"/>
  <c r="CD345" i="1"/>
  <c r="CC345" i="1"/>
  <c r="CB345" i="1"/>
  <c r="CA345" i="1"/>
  <c r="BZ345" i="1"/>
  <c r="BY345" i="1"/>
  <c r="BX345" i="1"/>
  <c r="BW345" i="1"/>
  <c r="BV345" i="1"/>
  <c r="BU345" i="1"/>
  <c r="BT345" i="1"/>
  <c r="BS345" i="1"/>
  <c r="BR345" i="1"/>
  <c r="BQ345" i="1"/>
  <c r="BP345" i="1"/>
  <c r="BO345" i="1"/>
  <c r="BN345" i="1"/>
  <c r="BM345" i="1"/>
  <c r="BL345" i="1"/>
  <c r="BK345" i="1"/>
  <c r="BJ345" i="1"/>
  <c r="BI345" i="1"/>
  <c r="BH345" i="1"/>
  <c r="CD344" i="1"/>
  <c r="CC344" i="1"/>
  <c r="CB344" i="1"/>
  <c r="CA344" i="1"/>
  <c r="BZ344" i="1"/>
  <c r="BY344" i="1"/>
  <c r="BX344" i="1"/>
  <c r="BW344" i="1"/>
  <c r="BV344" i="1"/>
  <c r="BU344" i="1"/>
  <c r="BT344" i="1"/>
  <c r="BS344" i="1"/>
  <c r="BR344" i="1"/>
  <c r="BQ344" i="1"/>
  <c r="BP344" i="1"/>
  <c r="BO344" i="1"/>
  <c r="BN344" i="1"/>
  <c r="BM344" i="1"/>
  <c r="BL344" i="1"/>
  <c r="BK344" i="1"/>
  <c r="BJ344" i="1"/>
  <c r="BI344" i="1"/>
  <c r="BH344" i="1"/>
  <c r="AA341" i="1"/>
  <c r="AA340" i="1"/>
  <c r="AA339" i="1"/>
  <c r="AA337" i="1"/>
  <c r="AA336" i="1"/>
  <c r="AA335" i="1"/>
  <c r="AA333" i="1"/>
  <c r="AA332" i="1"/>
</calcChain>
</file>

<file path=xl/sharedStrings.xml><?xml version="1.0" encoding="utf-8"?>
<sst xmlns="http://schemas.openxmlformats.org/spreadsheetml/2006/main" count="12036" uniqueCount="1180">
  <si>
    <t xml:space="preserve"> </t>
  </si>
  <si>
    <t>Esterase/lipase</t>
  </si>
  <si>
    <t>Protease/peptidase</t>
  </si>
  <si>
    <t>Glycosyl hydrolase</t>
  </si>
  <si>
    <t>Polyester hydrolase</t>
  </si>
  <si>
    <t>Hyaluronidase</t>
  </si>
  <si>
    <t>Nr sel.</t>
  </si>
  <si>
    <t>Nº+B8:WB7:AZ8</t>
  </si>
  <si>
    <t>ID</t>
  </si>
  <si>
    <t>Activity</t>
  </si>
  <si>
    <t>Name</t>
  </si>
  <si>
    <t>Screen method</t>
  </si>
  <si>
    <t>Expression host</t>
  </si>
  <si>
    <t>Expression Level</t>
  </si>
  <si>
    <t>AA sequence</t>
  </si>
  <si>
    <t>Origin (1)</t>
  </si>
  <si>
    <t>Origin (2)</t>
  </si>
  <si>
    <t>Latitude [N] / Longitude [E]</t>
  </si>
  <si>
    <t>Detergent</t>
  </si>
  <si>
    <t>Textile</t>
  </si>
  <si>
    <t>Cosmetics</t>
  </si>
  <si>
    <t>Td (˚C)</t>
  </si>
  <si>
    <t>pHopt</t>
  </si>
  <si>
    <t>Topt (˚C)</t>
  </si>
  <si>
    <t>Spec. act. BHET</t>
  </si>
  <si>
    <t>Concentration (µM)</t>
  </si>
  <si>
    <t>Concentration  (mg/mL)</t>
  </si>
  <si>
    <t>Specific activity LIPIDS (U/mg)</t>
  </si>
  <si>
    <t>Specific activity LACTONES (U/mg cell pellet)</t>
  </si>
  <si>
    <t>Qualitative assessment</t>
  </si>
  <si>
    <t>Consumer applications</t>
  </si>
  <si>
    <t>Natural substrates (mM)</t>
  </si>
  <si>
    <t>CMC 30C</t>
  </si>
  <si>
    <t>mM product</t>
  </si>
  <si>
    <t>Model pNp-substrates (activity in U/mg)</t>
  </si>
  <si>
    <r>
      <t xml:space="preserve">Model </t>
    </r>
    <r>
      <rPr>
        <b/>
        <i/>
        <sz val="11"/>
        <rFont val="Calibri"/>
        <family val="2"/>
        <scheme val="minor"/>
      </rPr>
      <t>p-</t>
    </r>
    <r>
      <rPr>
        <b/>
        <sz val="11"/>
        <rFont val="Calibri"/>
        <family val="2"/>
        <scheme val="minor"/>
      </rPr>
      <t>NP substrates (average activity, U/mg )</t>
    </r>
  </si>
  <si>
    <t>PLA suspension</t>
  </si>
  <si>
    <t>PCL (ON,0.125%)</t>
  </si>
  <si>
    <t>Activity (U/mg)</t>
  </si>
  <si>
    <t>EstLip_EH0</t>
  </si>
  <si>
    <t>EH0</t>
  </si>
  <si>
    <t>Functional screen</t>
  </si>
  <si>
    <t>Escherichia coli (p15TV-L)</t>
  </si>
  <si>
    <t>Soluble (expression +)</t>
  </si>
  <si>
    <t>MTELFVRPDVRGFLDFLNNLPGPKMHELDAPTARQMYVAMKDVGDPPVGELGTLLDLSIPGPGGDIPARLYDPRASREPGPAIVFFHGGGFVIGDLESHGSFTAEMARVLDLPVIAVDYRLAPEFPWPAAPDDCEAAARWVANSPAELGRSVTSLVLCGDSAGGNLVIVTAAALRDQPAKVPVIAQLPFYPATDASKEYPSYAEFAEGYLLTRDSMEWFMAAYKSEADHIRSSPLLGDLAGMPPAVVVTGGLDPIRDQGRAYAAALALAGVPVVFREAKGNIHGFITLRKAIPSSVGDVMGAFAALKDIIVEAEGDRAMAQAAA</t>
  </si>
  <si>
    <t>Metagenome (enrichment)</t>
  </si>
  <si>
    <t>Plant Sorghum bicolor, rhizosphere (microcosm enrichment carried out in soil collected from the Henfaes Research Station, Abergwyngregyn, North Wales (53°14'N, 4°01'W) with the addition of Cashew Nut Shell Liquid, rich in phenolic compounds)</t>
  </si>
  <si>
    <t>53.234556,-4.0162866</t>
  </si>
  <si>
    <t>YES</t>
  </si>
  <si>
    <t>NO</t>
  </si>
  <si>
    <t>NA</t>
  </si>
  <si>
    <t>stable</t>
  </si>
  <si>
    <t>EstLip_EH1</t>
  </si>
  <si>
    <t>EH1</t>
  </si>
  <si>
    <t>Escherichia coli (Ek/LIC 46)</t>
  </si>
  <si>
    <t>MLLPETRNLLDLMDAATRGGRPRLETLPHAVGRKAVDKMSEDGEADPPEVAEVANGGFAGPASEIRFRRYRPLGEAAGLLPTLIYYHGGGFVIGNIETHDSTCRRLANKSRCQVISIDYRLAPEHPFPAPIDDGIAAFRHIRDNAESFGADAARLAVGGDSAGGAMAAVVCQACRDAGETGPAFQMLIYPATDSSRESASRVAFAEGYFLSKALMDWFWEAYVPEDTDLTDLRLSPLLATDFTGLPPAFVLTAGYDPLRDEGRAYADRLIEAGIKTTYVNYPGTIHGFFSLTRFLSQGLKANDEAAAVMGAHFGT</t>
  </si>
  <si>
    <t>Metagenome (environmental sample)</t>
  </si>
  <si>
    <t>Evaporite karstic lake in Spain (42°46'N, 2°59'W; altitude, 655 m)</t>
  </si>
  <si>
    <t>42.7658199,-2.9864207</t>
  </si>
  <si>
    <t>EstLip_EH2</t>
  </si>
  <si>
    <t>EH2</t>
  </si>
  <si>
    <t>Escherichia coli (pBXNH3)</t>
  </si>
  <si>
    <t xml:space="preserve">Soluble (expression +) </t>
  </si>
  <si>
    <t>MGLQKLIVRTLMKLPESWILKLAGGTPVEIDGRTMDPRIQLLAAQGAKAPSMTSMSIEDARKSADEGLALLDAKPRRTVSILSRTIPGPAGDLHVRIYTPAGATGPLPGIVYYHMGGCVIGNLETCNTFCSILADDCRAIVVSVDYRLAPEHKFPAAMDDAVASFDWVSENAAALGIDPTRLGVGGDSAGGWLSAVVCQTRKAEGKTQPKAQLLIYPATDLDAKEGSMQSCAEIYPLTAEIMDWFMQQFLNSPEDAKDLKASPAHSEDLSGLAPALIMTAGFDVLRDQGEAYGNRLRDAGVPVTYRCYDSLSHAYTAFSGAVPAARQACEEIARDMARALG</t>
  </si>
  <si>
    <t>Milazzo harbor (Sicily, Italy; 38°12'30.10''N, 15°15'34.89''E),that generally suffers chronic petroleum pollution because of intensive maritime traffic and its limited hydrodynamic regimen and restricted area</t>
  </si>
  <si>
    <t>38.208361; 15.259692</t>
  </si>
  <si>
    <t>EstLip_EH3</t>
  </si>
  <si>
    <t>EH3</t>
  </si>
  <si>
    <t>MPDTTSLNIADDVRMDPRLKAMLAAFPMMEQQTFQTREEQVANANTPEATAAREQLKMMMDMMDSEEFAPSDNLDISTREFTSSPDGNAIKIQFIRPKGKQKVPCVYYIHGGGMMIMSAFYGNYRAWGKMIANNGVAVAMVDFRNCLSPSSAPEVAPFPAGLNDCVSGLKWVSENADELSIDKNKIIIAGESGGGNLTLATGLKLKQDGNIDLVKGLYALCPYIAGKWPQDRFPSSSENNGIMIELHNNQGALAYGIEQLEAENPLAWPSFASAEDMQGLPPTVINVNECDPLRDEGIDFYRRLMAAGVPARCRQVMGTCHAGDMFVAVIPDVSADTAADIARTAKGG</t>
  </si>
  <si>
    <t>Milazzo harbor (Sicily, Italy; 38°12'30.10''N, 15°15'34.89''E),that generally suffers chronic petroleum pollution because of intensive maritime traffic and its limited hydrodyNAmic regimen and restricted area</t>
  </si>
  <si>
    <t>EstLip_EH4</t>
  </si>
  <si>
    <t>EH4</t>
  </si>
  <si>
    <t>MSLQRMIVRTLLKLPDGLLVKMSGGKPLEIDGRTLDARVQLLASQGAKAPSMTTLPIEEARKGADDGLAMLDAKPRRNVSILSRSIPGPEGELHVRVYTPAGATGPLPGIVYYHMGGCVIGGLETCNTFCSILAEDCRAIVVSVDYRLAPEHKFPAAIDDAIASYDWVYQNATALGIDNTRLGLGGDSAGGWLSAVVCQHRKREGLPQPKAQLLIYPATDLQMTGGSMESCKDVYPLTREIMDWFMAQFLTSDADRSDWRGSPGQTADLSGLAPAIVATAGFDVLRDQGEAYANKLKAAGVPASYHCYDSLAHAFTAFSGTVPAAKQACEELAREMAKALNA</t>
  </si>
  <si>
    <t>EstLip_EH5</t>
  </si>
  <si>
    <t>EH5</t>
  </si>
  <si>
    <t>Homology screen</t>
  </si>
  <si>
    <t>MALNSQAEELLKRAAESGTPGLGEGTPEEGRAIFATTTQLLGLPAPDVKDTKEIQISGPNGPIRTLVITPDGVETNNLPLFIYYHGGGWVIGSPETHYEECCYYANEAQCIVLVPDYRLAPEYPFPAAPEDCYAVLQWAADNAESLGADKSRIAVGGDSAGGNLSAVVAQMTQQRNGPELALQLLIYPATRMGADTQSYKDFEDGYFLTAKAMNWFFGHYLKKAEDWDNLLASPLLNDDLAGLAPAYVVTAGFDPLRDEGRAYADKLKAAGVPVEYVCYEGQIHGFASMAGALDEARSFLDEAAKVLRKAFNK</t>
  </si>
  <si>
    <t>The El Max (ElMax) site located on the western side of the city of Alexandria, Egypt (31°9'31.20"N, 29°50'28.20"E), which is the most contaminated seashore in the Alexandria region and exceeds legal environmental pollution limits for heavy metals, poly-aromatic hydrocarbons (PAH), and crude oil-derived pollutants</t>
  </si>
  <si>
    <t>31.158667; 29.841167</t>
  </si>
  <si>
    <t>EstLip_EH7</t>
  </si>
  <si>
    <t>EH7</t>
  </si>
  <si>
    <t>Escherichia coli (pBXCH)</t>
  </si>
  <si>
    <t>MEFPMAQSNIIAGMDLNRLDRIAEHLDRAYLHPGKLAGTMTLVARRGEVVYCQAQGLRDVERQLPVERDTLFRIYSMTKPITSIALMQLYEQGRFLLDEPVHKYIPTWKNLRVYKTGSHPQMLTTAPQRPMTIRDLLTHQSGLTYGFMNRTNVDAAYRSLKLDGGPGHTLDRLIDELARLPLEFSPGTAWNYSVATDVCGYLVQLLSGMSLDDYFSKHIFQPLGMPDTFFTVPAEKLSRFAACYEYQPGDSFSLQDDPQGSAFAKAHGYLSGGGGLVSCVDDYYRFAQALANGGELDGARIIGRKTLEFMRMNHLPDNKGLPDVAIGSFSETPYDGTGFGLGFSVKLDVAKSQTVGSVGEYGWGGMASTNFFIDPEEDLLMVFMTQLIPSSTYAVRQELRAIINGALVD</t>
  </si>
  <si>
    <t>EstLip_EH8</t>
  </si>
  <si>
    <t>EH8</t>
  </si>
  <si>
    <t>MNPAVIERATVRALMSLPGPVLERLAAGLETHSRPHLDSRLRFLLALSGAKPTLDSGTVEQARQIYRSTLALLDMAPVSLPVVVDHQVSMEDGSQILVRRYRPADAPLVSPAIMFFHGGGFTIGGVEEYDRLCRYIAKRTNAVVLSVDYRLAPEHPAPAGMDDALEAWRWLLNNTAQLGLDPNRLAVMGDSAGGCMSAVVSQQAKLAGLALPALQVLIYPTTDAALAHPSVQTLGQGFGLDIPLLTWFRGHFVQDPAVIEDYRVSPLRNPDLTGLPEAIVITATDPLRDEGLEYAQKLREAGNTVTSLDYPELIHGFISMGGVVPAARKAINDICVETKRRL</t>
  </si>
  <si>
    <r>
      <rPr>
        <i/>
        <sz val="11"/>
        <rFont val="Calibri"/>
        <family val="2"/>
        <scheme val="minor"/>
      </rPr>
      <t>Alcanivorax borkumensis</t>
    </r>
    <r>
      <rPr>
        <sz val="11"/>
        <rFont val="Calibri"/>
        <family val="2"/>
        <scheme val="minor"/>
      </rPr>
      <t xml:space="preserve"> SK2 &amp; the Bizerte lagoon (BIZ) located in Northern Tunisia (37°16'08.9"N, 9°53'20.1"E), which is highly populated and urbanized and is subject to a pollution load determined by petroleum components in the area adjacent to an oil refinery</t>
    </r>
  </si>
  <si>
    <t>37.269139; 9.888917</t>
  </si>
  <si>
    <t>EstLip_EH9</t>
  </si>
  <si>
    <t>EH9</t>
  </si>
  <si>
    <t>MEKKMALDKQAAEILKRAEESDTPGLGEGSPAEGREVFAGTTALLGLPTPEGQRISEVQIPGPSGDIRTRIIHPLEGLADNLPILIYYHGGGWVIGSPETHEGETCFYANEANCVVLVPDYRLAPEDPFPAAPDDCYAVLEWANANAETFGGDASRIAVAGDSAGGNLSAVVSQMAHANNGPDIALQLLIYPATRMGATTESYREFNDGYFLTGKAMDWFFNHYLKRPEDWDALKASPLLAPDLSGLPPAYIMTAGFDPLRDEGKAYAERLQQAGVPVDYVCYEEQIHGFVSMAGALDQGKQFLREAAAVLRRAFTS</t>
  </si>
  <si>
    <t>EstLip_EH11 - EstA4</t>
  </si>
  <si>
    <t>EH11 - EstA4</t>
  </si>
  <si>
    <t>MNKLDESAAMVLELVRLSNAPTTDTLTPTEARLAFLRACAVFNPPSPTLTEVRDLIAPGPGGPIKLRLYRDKAATTPQAGLVYFHGGGWVIGDLDSHDVACRQMAQLSGAVVIAVDYRMAPEHKFPSAVDDAIAATQWICAEAASLGIDPARVAVGGDSAGANLAIVVSIAARDQAGPKLAGQALVYPSTDMTAQTVSHAEFGEGYMLTNALMQYFRGHYLRNDADREDWRASPNKIGDVAGLPRALVITGGFDPLRDEGEAFAMRMVAAGVPVMIRRFAGQIHGFLNMGRLVPQADAAIAEIATFIRTL</t>
  </si>
  <si>
    <t>Los Rueldos acid mine drainage formation in north-western Spain (43°15′47′′N, 5°46′9′′W)</t>
  </si>
  <si>
    <t>43.263056; 5.769167</t>
  </si>
  <si>
    <t>EstLip_EH12</t>
  </si>
  <si>
    <t>EH12</t>
  </si>
  <si>
    <t>MALNSQAEELLKRAAESGTPGLGEGTPEEGRDIFATTTQLLGLSAPQVKDTQEIQISGPNGPIRTLVITPDGVETNNLPLFIYYHGGGWVIGSPETHYEECCHYANEAQCIVLVPDYRLAPEHPFPAAPEDCYAVLQWAADNAEKLGADKSRIAVGGDSAGGNLSAVVAQMTKQRSGPELALQLLIYPATRMGSATQSYKDFEDGYFLTAKAMNWFFGHYLKKTEDWDNLLASPLLNDDLAGLAPAYVMTAGFDPLRDEGRAYADKLKAAGVPVEYVCYEGQIHGFASMAGALDEARSFLDEAVQVLRKAFNK</t>
  </si>
  <si>
    <t>The Bizerte lagoon (BIZ) located in Northern Tunisia (37°16'08.9"N, 9°53'20.1"E), which is highly populated and urbanized and is subject to a pollution load determined by petroleum components in the area adjacent to an oil refinery</t>
  </si>
  <si>
    <t>EstLip_EH15 - EstA1</t>
  </si>
  <si>
    <t>EH15 - EstA1</t>
  </si>
  <si>
    <t>MLSNEANMFRDLLLQMKHSDHPPQSVEEIRVMTDSVSDFSPVPDGVVITEAEIQGVVVEYIDPLNRSGKNVILYFHGGAYSAGSLKSHRSLGARLALASESKVVMADYRLAPENPFPAALEDSLKVYLGLLSNGVDPQNIVIGGDSAGGGLSLATEVAIRDGGHSLPGKSFLFSPWTDLTASGDSLRLRNDIDPMLDAKGMKPAIQIYLNGADASDHRASPLLGDLSGLPPHLVFVGTDEILFDDSFRLIEKFHDCNVEATLEVGEGLWHVWPSFPMPEADLALERVGEFILG</t>
  </si>
  <si>
    <t>1.02</t>
  </si>
  <si>
    <t>EstLip_EH17</t>
  </si>
  <si>
    <t>EH17</t>
  </si>
  <si>
    <t>MANLEIGKSILAAGVLTNYHDVGEGQPVILIHGSGPGVSAYANWRLTIPALSKFYRVIAPDMVGFGFTDRPENYNYSKDNWVNHVIGVMDALEIEKAHIVGNSFGGGLAIATALRYPERVDRIVLMGAAGTRFDMTEGLNAVWGYTPSIENMRNLLDIFAYDRSLVTDELARLRYEASIQPGFQESFSSMFPEPRQRWIDALASSDEDIKTLPNETLIVHGREDQVVPLSSSLRLGELIDRAQLHVFGRCGHWTQIEQTDRFNRLVVEFFNEANAPKLVGRP</t>
  </si>
  <si>
    <t>The Gulf of Aqaba (AQ) along the Jordanian coast at the northern end of the Red Sea (30°22’42"N, 25°24’57"E), which is the northernmost tropical sea ecosystem and contains a major oil terminal moving between 20-30 million tons yearly characterized by frequent pollution with accidental oil spills at the oil terminal as well as spills (with high sulfur concentrations) during loading and unloading of ships at the industrial jetty</t>
  </si>
  <si>
    <t>30.378333; 25.415833</t>
  </si>
  <si>
    <t>EstLip_EH20 - EstA2</t>
  </si>
  <si>
    <t>EH20 - EstA2</t>
  </si>
  <si>
    <t>MEPIVNTTSGMIRGSELSGVASFKGIPYAAPPFGKDRMYPPRPHLSWEGVRDCIDYGPTVPKGPYESPFDKILPEPAIAGDECLNLNIWTPGTGAKDLPVLVWIHGGSFLNGSGAVSTYDGTNFARDGVVCVTINYRLGADGFLFLDDGISNLGILDQLAALRWVQDNIAFFGGDPHKVTIAGESAGAMSVGTLLSLDAAKGLFRGAIMQSGAAHHYLSATTARKVAGYLADALGIEPMRDQFRAVDVDRLVKATSDLASQPQAKPDLAKWGEITLNLMIFEPTVDAAVIKAPPIESIRAGSGDDVAVLIGTNRQEFNFFSVPTGFYEAINSAVVAFGAMAFGLDADKLAVYQKLLADEPQGEVFSQMAGDWFFRIPAIRLAEARQGAKTNTYLYEFRWQSQMFDGRLGACHALELPFVFDTLGVLSEGIDLAFVKGPRELAEEMHSSWVAFIKNLDPGWDSYSTDDRRVRIFGGGSRIEKDPRGETREIWKGLR</t>
  </si>
  <si>
    <t>EstLip_EH21</t>
  </si>
  <si>
    <t>EH21</t>
  </si>
  <si>
    <t>MNIRLRLLLWYVNTLKPKSDITGMPAPKLREINRKELQKIGSIIDEPPCPMEQVEDITFPARDGASIICRHYTPKQGQAQQAILFFHGGGFVTRDLDSHDKACRRLAQVNGMQVFSIAYRLAPEHKFPVPVQDCHDAFNWLIIKAASFGVDANRIIVAGDSAGANLATVVNILARDAGGVQPWRQVLIYPTTDARLQHPSVETLCRDYFLTKKLMEWFVDHYKRTDEDIIDPLMSPLLHDDLSGLAPAYLCTADLDPLRDEGMAYAKRLEEAGVPTVFYNYENVIHGFLNMRRIMPRQNEQMHQDICEFLQEGS</t>
  </si>
  <si>
    <t>The Gulf of Genoa in the northernmost part of the Ligurian Sea (Genoa, Italy; 44° 22'25.75″N, 8° 41'59.58″E), where the Haven tanker sunk (HAV) in 19914</t>
  </si>
  <si>
    <t>44.373819; 8.699883</t>
  </si>
  <si>
    <t>EstLip_EH22 - EstA6</t>
  </si>
  <si>
    <t>EH22 - EstA6</t>
  </si>
  <si>
    <t>MAMDPGARRVLELLRDFGRPPIEESTPQEARENMARSRAVFSPTPPEVGEIRALTAPGPAGEIPLRLYRGREAPGSEAPALMYFHGGGWVLGDLDSHDAVCRRLANDAACVVVSVDYRLAPEHRFPAAVDDCAAATRWVAAQAVALGIDPSCIAVGGDSAGGNLAAVIALMARDSIVPTICFQLLIYPATDMAGRYPSAERTMSGLLLTTPGMRWFIDLYLNRAEEALDWRASPLRASHLSGVAPAIVFTAYHDPLCDEGEAYAERLEREGVHVNRVRFGDQIHGFLTMGKFIPAALTMQDIASAALRQAWGP</t>
  </si>
  <si>
    <t>EstLip_EH26</t>
  </si>
  <si>
    <t>EH26</t>
  </si>
  <si>
    <t>MKKQLLVLLIPFLLLAGCATGPSALRHDVAVSYDAERIAYDVAGEGETALIFVHGWSCDGRYWQEQVPVFAKDYRVITVDLAGHGHSSLERSDYSMLSFAQDVKAVMDRENIGRAVLIGHSMGGGVIAEAARLMPKRVVGIVGVDTLQNVGELTPESVIEEMVTPFESDFRTATQGFVSQMFPAGTDQQLMDWVKEDMSSAPKVPALSAFRNYLGQYVSGDAAAVFKDVSVPVVSINARLWPTAFEENQKHIKDYQLLYIEESGHFPMLERPDAFNALLQQAIEAIETRNGI</t>
  </si>
  <si>
    <t>The El Max (ElMax) site located on the western side of the city of Alexandria, Egypt (31°9'31.20"N, 29°50'28.20"E), which is the most contamiNAted seashore in the Alexandria region and exceeds legal environmental pollution limits for heavy metals, poly-aromatic hydrocarbons (PAH), and crude oil-derived pollutants</t>
  </si>
  <si>
    <t>EstLip_EH29 - EstA5</t>
  </si>
  <si>
    <t>EH29 - EstA5</t>
  </si>
  <si>
    <t>MAMDPGARRVLELLRDFGRPPIEESTPQEARENMARSRAVFSPTPPEVGEIRALTAPGPAGEIPLRLYRGREAPGSEAPALMYFHGGGWVLGDLDSHDAVCRRLANDAACVVVSVDYRLAPEHRFPAAVDDCAAATRWVAAQAVALGIDPSRIAVGGDSAGGNLAAVIALMARDSIVPAICFQLLIYPATDMAGRYPSAERTMSGLLLTTPGMRWFIDLYLNRAEEALDWRASPLRASHLSGVAPAIVFTAYHDPLCDEGEAYAERLEREGVHVNRVRFGDQIHGFLTMGKFIPAALTMQDIASAALRQAWGP</t>
  </si>
  <si>
    <t>EstLip_EH30 - EstB2</t>
  </si>
  <si>
    <t>EH30 - EstB2</t>
  </si>
  <si>
    <t xml:space="preserve">Soluble (low expression) </t>
  </si>
  <si>
    <t>MGVKPEPVLVVPARGRATASLIFLHGLGADAHDFETLGDALDLKGCRYLFPNAPIRPVTLNGGYPMRAWFDIDSISRAALSEPSGLRNSFATVEWLLHHETQAGIAMNRILVGGFSQGGAVALAWAGQYRAPLLGIAGLSTFLPVGVEPDAHAHAIFLAHGRNDPVVPLALAEKTRDDLLSAGHQVTWRIYPMQHEVVADEIQALRAWILDRLAS</t>
  </si>
  <si>
    <t>EstLip_EH32</t>
  </si>
  <si>
    <t>EH32</t>
  </si>
  <si>
    <t>MKASDFPAVQKSLQRAEGIQSFLEWKSDTSLPPLHFAHANGFNGMTYRHLLAPLADRFHIRAWDARGHGATSLSADPTTQTSWYRYADDLIVLLEQFAEEAGGPVLLAGHSMGGATSILAAAERPDLVRGIILLDPVMIRRHQGRMLRLMTKVGLRIGPQDLAAGAQKRRSVFPDRQTMVESYRGRGIFRTWPEAFLLDYVEGGTRSLPSGEVELACAPAWEAANFRGHNHDIFAGLAKLNVPLTLIYAGIGSTCRGNAPFLIGEQDKRATLLRIGTGTHFLPVEYPDIVRREIVALYDRILGLEEKVAA</t>
  </si>
  <si>
    <t>EstLip_EH33</t>
  </si>
  <si>
    <t>EH33</t>
  </si>
  <si>
    <t>MSSNPEIANSIQTGAFKTNYHDEGEGYPVFMIHGSGPGVTAWANWRLVIPVLAEHYRVIAPDMAGFGFTERLENYEYTMDNWVQHAVDLMDALGIEKAHLVGNSFGGGLAIALAIKHPERVNRLVLMGAAGVEFELTAGLDEVWGYEPSVANMRKMMDLFAYDRSLVTDELAELRYKASIQPGFQESFSKMFPAPRQRWVEALASDPEDIKKIQHETLMVHGREDVVVPPITSKTFFELLPNSQLHMFGKCGHWTQIEQNARFNKLVLDFFAEADQ</t>
  </si>
  <si>
    <r>
      <t xml:space="preserve">Milazzo harbor (Sicily, Italy; 38°12'30.10''N, 15°15'34.89''E),that generally suffers chronic petroleum pollution because of intensive maritime traffic and its limited hydrodynamic regimen and restricted area &amp; </t>
    </r>
    <r>
      <rPr>
        <i/>
        <sz val="11"/>
        <rFont val="Calibri"/>
        <family val="2"/>
        <scheme val="minor"/>
      </rPr>
      <t>Cycloclasticus</t>
    </r>
    <r>
      <rPr>
        <sz val="11"/>
        <rFont val="Calibri"/>
        <family val="2"/>
        <scheme val="minor"/>
      </rPr>
      <t xml:space="preserve"> sp. 78-ME </t>
    </r>
  </si>
  <si>
    <t>EstLip_EH36</t>
  </si>
  <si>
    <t>EH36</t>
  </si>
  <si>
    <t>MSSNPEIANSIQTGAFKTNYHDEGEGYPVFMIHGSGPGVTAWANWRLVIPVLAEHYRVIAPDMAGFGFTERLENYEYTMDNWVQHAVDLMDALGIEKAHLVGNSFGGGLAIALAIKHPERVNRLVLMGAAGVEFELTAGLDEVWGYEPSVANMRKMMDLFAYDRSLVTDELAELRYKASIQPGFQESFSKMFPAPRQRWVEALASDPEDIKKVQHETLMVHGREDVVVPPITSKTFFELLPNSQLHMFGKCGHWTQIEQNARFNKLVLDFFAEADQ</t>
  </si>
  <si>
    <t>EstLip_EH37</t>
  </si>
  <si>
    <t>EH37</t>
  </si>
  <si>
    <t>MSGDNPFDPELYKDAAVSAETRALNTALIDLLETSDDNWDIGVEEARARRDRGEGPFPAVPKSPRARTIQIPGKGGDIALRIIAPETPKGVYLHFHGGGWVFGSADGQDPMLERISDTTGLVCVSVEYRLAPEHPYPAGPDDCESAALWLVENAKREFGTDLLTIGGESAGGHLAAVTLLRMRDRHGFTGFAGANLVFGAFDLRWTPSARSYGNDRYLILRTLDLEKFDACFLPENVDRADPDISPLMANLHDMPPALFTVGTDDALLDDSLFMHARWAAAGNEAELAVYPGGAHGFVAFPGALAASAVQRMDAFLKRFTD</t>
  </si>
  <si>
    <t>EstLip_EH43</t>
  </si>
  <si>
    <t>EH43</t>
  </si>
  <si>
    <t>MSQAQLDKLLTIFEKMPTLGSMSLEQERTNLDEGGARFLVPDDVTREVIDADGVPAEYLVAPGAADDKVVLYLHGGGYVIGSIKSHRYLMQNISRHSGARTLGIDYRLAPENPFPAAVEDATKAYCWLLAQGYQAKNIAIAGDSAGGGLTLATLVNLRDKGIDLPAAGVLISPWADLSGEAESVKARADIDPMVKPEGLYSLGGKYLNGTDAKNPLASPVFADMAGLPPLCIHVGGKEILYDDAITVADKARAAGVAVELLDEPELFHVWHAFAPMLDEGQEAVEKIGAFLQKQFS</t>
  </si>
  <si>
    <t>EstLip_EH45 - EstB1</t>
  </si>
  <si>
    <t>EH45 - EstB1</t>
  </si>
  <si>
    <t>MPAHFPDVAGRHALAGPAGRIEVAVDRPEPELARRGTAIICHPHPLQGGSMSNKVVTMLARTLQESGLATVRFNFRGVGESEGSYDEGQGEGADLVAVADWVRQAQSGDALWLAGFSFGSYVSIAHARQLDAAALISVAPPVGRWPFDALALPGCPWLVVQGENDEVVDPQAVFDFVERLESKPVLIRMPDTGHFFHRRLMDLRGAVRHAIRGWLPPPREVT</t>
  </si>
  <si>
    <t>EstLip_EH59 - EstA7</t>
  </si>
  <si>
    <t>EH59 - EstA7</t>
  </si>
  <si>
    <t>MDTQQHIELLPAVEIASGPAPRHSILWLHGLGADGNDFAPIVPELTHGLPPLRFVFPHAPQRAVTLNGGLRMRAWYDIRSFDLGSHADEGGLRESMAQVQALIAREQRAHGIAADKVFLAGFSQGGAVALCTALRHAQPLAGVIALSTYLPLTDQLAGERSATNARIPVFMGHGSLDPVVPQMLGAAARDVLTALGHRVDWHSYPMAHAVLPQEIADLRAWLARQMGD</t>
  </si>
  <si>
    <t>EstLip_EH63</t>
  </si>
  <si>
    <t>EH63</t>
  </si>
  <si>
    <t>MTNPEIGKSVVAAGIQTNYHDVGEGYPVILVHGSGPGVTAYANWRLNIPYLSQFYRVIAPDMVGFGYTEQPEGYEFSLDNWVQHIIGVMDALDIQKAHIVGNSFGGGLAIATALRYPERVGRLVLMGAAGTKFKLTEGLDAVWGYQPSIENMRKLLDLFAYDRSLVSDELAEVRYKASIRPGVQESFASMFPAPRQRWIDSLASSDEELKSLSNETLIIHGREDRVVPLSSSLHLAEVIDRAQLHVFGRCGHWTQIEHTDRFNRLVVDFFNEINE</t>
  </si>
  <si>
    <t>The harbour of Ancona (Anc) (Italy; 43°37'N, 13°30'15''E), which is a major ferry terminal and industrial port on the Adriatic Sea and heavily contaminated with PAHs and heavy metals</t>
  </si>
  <si>
    <t>43.616667; 13.504167</t>
  </si>
  <si>
    <t>EstLip_EH73 - EstA3</t>
  </si>
  <si>
    <t>EH73 - EstA3</t>
  </si>
  <si>
    <t>MKIFCCLLLLVPLAAAQTAAPVAASSPTSTASQTEALPPTPKQIAHMEEMLQDWPDLGRYRAANAALPPPAAGENRVVFMGDSITDAWGRSTGIFFPGEPYINRGIGGQTTPQMLVRFWPDVIALQPKVVVILAGTNDIAGNTGPSTPEMIQENFMAMADLATANGIRVVLASILPAADYPWRPGIDPKPVIRGLNEWMRAYCARKGYVYLDYYSSMVNAGQGMKSELTIDGVHPNAAGYAVMSPLAEKAIAEALGTK</t>
  </si>
  <si>
    <t>EstLip_EH108</t>
  </si>
  <si>
    <t>EH108</t>
  </si>
  <si>
    <t>MSLFRTMVLLLTSLLGGCSALAPVNWLVPENGYKTLTDLPYGDLPRQRLDVYLPTDLKANAPVVVFYYGGSWRNGERADYRFVGQALASRGIITVIPDYRLYPEVRYPDFLRDSAKALAWTQANRSNWQSPAGPLFVMGHSAGAYNAAMLALDPRWLAQEQLAPEVLSGWIGLAGPYDFLPIINPNVQPVFYHPQTPVDSQPLVHASAASPPALLLAGADDSLVDPQRNTRQLAEALSNYQVATQSAILSDMGHIKILLTLAAPFQDRAPMIEQITGFISRHGTRDGGQQVSTDPAVASARTN</t>
  </si>
  <si>
    <t>EstLip_Lip5</t>
  </si>
  <si>
    <t>Lip5</t>
  </si>
  <si>
    <t>Homology and computational screen</t>
  </si>
  <si>
    <t>Escherichia coli (pET-45b(+))</t>
  </si>
  <si>
    <t>MAHHHHHHVGTGSNDDDDKSPDPMTVSALDHRVTGYQLDHAYWLGKAAKLAYSGEEEIRAETARWGFDRFRFLHVVRDLPVPLDDTQAYLAASDHMIILAFRGTEITQIKDWLTDATTPVAPGPADRGLVHLGFDQALATVLPLVCQGIKELRTNDQSIWLTGHSLGGALAMLAAATLYFEDPNLTPDGVYTFGQPRTCDPRLAHAYDEALEGRTFRFVNNNDIVPQLPPEPVFRHVKAARYFDRTGALHEQLSLWGGIADKVGGHTDELLLPGSDALKDHPMDRYLENIEKNL</t>
  </si>
  <si>
    <t>Metagenome (public database)</t>
  </si>
  <si>
    <t>Marine microbial reference genome database (MarRef) database</t>
  </si>
  <si>
    <t>63.4305658; 10.3951929</t>
  </si>
  <si>
    <t>EstLip_Lip9</t>
  </si>
  <si>
    <t>Esterase/lipase/PETase</t>
  </si>
  <si>
    <t>Lip9</t>
  </si>
  <si>
    <t>MAHHHHHHVGTGSNDDDDKSPDPMAEHNPVVMVHGIGGASYNFFSIKSYLATQGWDRNQLYAIDFIDKTGNNRNNGPRLSRFVKDVLDKTGAKKVDIVAHSMGGANTLYYIKNLDGGDKIENVVTIGGANGLVSSRALPGTDPNQKILYTSVYSSADLIVVNSLSRLIGARNVLIHGVGHIGLLTSSQVKGYIKEGLNGGGQNTN</t>
  </si>
  <si>
    <t>-70.9261399,-37.1795662</t>
  </si>
  <si>
    <t>Release of &gt;250nmol(=1mM) fatty acids</t>
  </si>
  <si>
    <t>detergent</t>
  </si>
  <si>
    <t>textile cleaning and finishing; and textile end-of-life</t>
  </si>
  <si>
    <t>PEH_MetH3</t>
  </si>
  <si>
    <t>MetH3</t>
  </si>
  <si>
    <t>MAHHHHHHVGTGSNDDDDKSPDPMKFNAGNPPFPKNFSIRSPKRVKRKSHRLSRGGLPVGFLVEKSAESGFFKRMRKALYLVLSAAFAAAELSASAGGSVERVKKLALDDVEITAVERIEPGAEIGGVKAAGGSVLVKARAKPPSKVNIAICLPDEWNGIFLGNGNGGMGQNLSLKAAVGGANGGYASAHCDLGTDKWWVDLDSLDAAIADFGHDAVCMMTRAGKKIAEAYYGRPPERSYYVGGSTGGQEGLSMAERDPGEYDGIAVFYPVSDRTGLHTRFVFERAILHPGNRFSDGQIKRITEEIVAQNRGNAGEPAGSQKPYLKYPERAKVDYSKFDFLTKEQIEILKKVHSPCLDPKTGAFVTFGLPPSCEIADNGKSLKRGFGDWMSEWFFRKSGVDASKVDLRSYARDFGKRFAAANAAPNLGKFRKLGGKLLIIQGKIDTIVPADYIREWYGLLCENVGSVPKTAEFARLFMIPGGWHGNISGVDMLGTIRKWVETGTPPEQIKATVTINGKRYNEDAELYLPQ</t>
  </si>
  <si>
    <t>IGC (Integrated non-redundant gene catalog)</t>
  </si>
  <si>
    <t>PEH_Polur1</t>
  </si>
  <si>
    <t>Polur1</t>
  </si>
  <si>
    <t>MAHHHHHHVGTGSNDDDDKSPDPMGVYDYKNFGTADSKALFSDAMAITLYSYHNLDNGFAAGYQHNGFGLGLPATLVTALLGGTDSQGVIPGIPWNPDSEKLALDAVKQAGWTPITASQLGYDGKTDARGTFFGEKAGYTTAQVEILGKYDAQGHLTELGIAFRGTSGPRENLILDSIGDVINDLLAAFGPKDYAKNYVGEAFGNLLNDVVAFAKANGLSGKDVLVSGHSLGGLAVNSMADLSGGKWGGFFADSNYIAYASPTQSSTDKVLNVGYENDPVFRALDGSTFTGASVGVHDAPKESATDNIVSFNDHYASTAWNLLPYSILNIPTWISHLPTAYGDGMNRVIDSKFYDLTSRDSTIIVANLSDPARANTWVQDLNRNAETHKGSTFIIGSDANDLIQGGSGNDYLEGRAGNDTFRDSGGYNVILGGQGSNTLDLQSAVKNFDFANDGAGNLYVRDANGGISITRDIGSIVTKEPGFLWGLFKDDVTHSVTASGLKVGNNVTAYESSVKGSAGADTLKAHSGGDWLFGLDGNDHLIGGAGNDVFVGGAGNDLMESGGGADTFLFNGAFGQDRVVGYTSNDKLVFLGVQGVLPAEDFRAHAATVGQDTVLTFGNDSVTLVGVSLNSLSAEGVVIA</t>
  </si>
  <si>
    <t>Non redundant (nr) database</t>
  </si>
  <si>
    <t>textile cleaning and finishing</t>
  </si>
  <si>
    <t>EstLip_EstA8 - KY010301</t>
  </si>
  <si>
    <t>EstA8 - KY010301</t>
  </si>
  <si>
    <t>MRKRLTWVLTALAALGVSLSAMAMKLPSRPRKTHAPVVLTAPAWQSGTYWANFDHNLLVDFADLAHFRAADRRVGQPAPGTDRVVFLGDSITEGWKLSKSFPGKPYINRGISGQTTSQMLLRFRQDVIDLHPKVVVILGGTNDLAGNAGPVTLRQVEGNLESMAQLGRANGIAVVLCSLLPTVHYWWHPQVPDPAHRIAVLNRWIRAYAAKHHDVYVNYYAVMKNAAGGLKHSLSPDGVHPSPAGYAVMAPLAEAGIEAALKRTHR</t>
  </si>
  <si>
    <t>43.263056; -5.769167</t>
  </si>
  <si>
    <t xml:space="preserve">EstLip_FELip5_W89ML60F </t>
  </si>
  <si>
    <t xml:space="preserve">FELip5_W89ML60F </t>
  </si>
  <si>
    <t>MAHHHHHHVGTGSNDDDDKSPDPMTVSALDHRVTGYQLDHAYWLGKAAKLAYSGEEEIRAETARWGFDRFRFLHVVRDLPVPFDDTQAYLAASDHMIILAFRGTEITQIKDMLTDATTPVAPGPADRGLVHLGFDQALATVLPLVCQGIKELRTNDQSIWLTGHSLGGALAMLAAATLYFEDPNLTPDGVYTFGQPRTCDPRLAHAYDEALEGRTFRFVNNNDIVPQLPPEPVFRHVKAARYFDRTGALHEQLSLWGGIADKVGGHTDELLLPGSDALKDHPMDRYLENIEKNL</t>
  </si>
  <si>
    <t>63.4305658,10.3951929</t>
  </si>
  <si>
    <t xml:space="preserve">EstLip_FELip5_Lid </t>
  </si>
  <si>
    <t xml:space="preserve">FELip5_Lid </t>
  </si>
  <si>
    <t>Computational screen</t>
  </si>
  <si>
    <t>MAHHHHHHVGTGSNDDDDKSPDPMTVSALDHRVTGYQLDHAYWLGKAAKLAYSGEEEIRAETARWGFDRFRFLHVVRDLPVPLDDTQAYLAASDHMIILAFRGTNSFRSAITDIVFTTPVAPGPADRGLVHLGFDQALATVLPLVCQGIKELRTNDQSIWLTGHSLGGALAMLAAATLYFEDPNLTPDGVYTFGQPRTCDPRLAHAYDEALEGRTFRFVNNNDIVPQLPPEPVFRHVKAARYFDRTGALHEQLSLWGGIADKVGGHTDELLLPGSDALKDHPMDRYLENIEKNL</t>
  </si>
  <si>
    <t>Hyal_HRDSV_2334 (ID 3)</t>
  </si>
  <si>
    <t>HRDSV_2334 (ID 3)</t>
  </si>
  <si>
    <t>MAHHHHHHVGTGSNDDDDKSPDPMCSALDGGSSPTDTADSATPTDGSDAPTSPEAESTEPNGDSWDLSWSDEFDGEEIDEAVWNFETGNGHPDVPGWGNEEPQYYQRENAWLEDDHLVIEAREEHVEDDYGEYDYTSSRLNTQGAVATKYGRVDVRARLPRGQGIWPRIWMVGSDVAFAGWPDCGEIDILEFRGDKPETVRGFAQGPGYTGADRLTDSYTVEEGALTDSTHVFSIRWQSDRIEWYVDETQYHTVSRETVEDAGNEWVFDTPMYFVLAFACGGDPAGYPDETTPFPQRLEVDYVRHYERV</t>
  </si>
  <si>
    <t>Genome</t>
  </si>
  <si>
    <r>
      <rPr>
        <i/>
        <sz val="11"/>
        <rFont val="Calibri"/>
        <family val="2"/>
        <scheme val="minor"/>
      </rPr>
      <t>Halorhabdus</t>
    </r>
    <r>
      <rPr>
        <sz val="11"/>
        <rFont val="Calibri"/>
        <family val="2"/>
        <scheme val="minor"/>
      </rPr>
      <t xml:space="preserve"> sp. SivX81</t>
    </r>
  </si>
  <si>
    <t>EstLip_sid|180273 (ID 4)</t>
  </si>
  <si>
    <t>sid|180273 (ID 4)</t>
  </si>
  <si>
    <t>MAHHHHHHVGTGSNDDDDKSPDPMSTNPELGRRIIAGGLDTNYHDLGDGPPVLLIHGSGPGVTAYANWRLTMPALATQFRVIAPDMAGFGETERPRGYAYSMDNWVDHALGLLDALGVERAHVIGNSFGGALALALAIRAPDRVGRLVLMGAAGTRFTLTEGLDAVWGYTPSIANMRGLLDIFAFDRTLVNDDLAKLRYDASVRPGYQEAFANMFPAPRQRWVDALASDDAKLRALTHDTLIVHGREDRVIPLESSTKLLELLPNAQLHVFGRCGHWTQIEHAARFNRLVIEHFNE</t>
  </si>
  <si>
    <t>EstLip_NODE_494_length_56501_cov_3.272419_27  (FE_ID 9)</t>
  </si>
  <si>
    <t>MAHHHHHHVGTGSNDDDDKSPDPMTNLSKPIPNPREYPILPPDMNYIYFENAHLFPFEPEKRDYSPVNAWWLSECAFLVYCHPGFARMAMALVGFDHFHFFQGKGTECMVSWNKDSIIVAFRGTEMKSLSAFHELRTDLNTAPVDFDKGSKVHKGFLKGLQEIWEGEEGLKLFLETLSAEAPSRSMWICGHSLGGALAALCFARLEKASGLYIYGAPRIGDGEFVRICDNRPVWRVEHGRDPIPLVPPDVPALNFNFKDMGKLIYIDYRGEILFERPLVTVEEEKSKVLLNISQQRKRRESLSVEGFKGVLDKDRAKTLINGINEHIMQSRVEWKEYFDSLDKGIGLKIKDHMPIYYCAKLWNILIEGL</t>
  </si>
  <si>
    <t>Metagenome from marine bone-degrading microbiome</t>
  </si>
  <si>
    <t>60.397093; 5.301293</t>
  </si>
  <si>
    <t>stable with NaCl</t>
  </si>
  <si>
    <t>Release of &lt;250nmol(=1mM) fatty acids</t>
  </si>
  <si>
    <t>EstLip_NEAIFBCB_56221 (ID 10)</t>
  </si>
  <si>
    <t>NEAIFBCB_56221 (ID 10)</t>
  </si>
  <si>
    <t>MAHHHHHHVGTGSNDDDDKSPDPMKNKQNNTGALSGLSYDGGRVGVLLIHSLGGAPMELKYVAQELARSGYTVRCPILPGMSHGTDVLGLSSWRDWYEAAEAEFDRLKEECDIVLVGGLSAGSVISLRLAAERGDQVDGLLIFAPTLWPNGWAIPKSFNFFALVFQRWFARLFRFRQRAPFGIKDERLRNFMVEAARNDDRSIEDYYSRSGAMVLQFKSLVSNVKRMFGRVTQPTLIIHPREDDQSHLSNAMKIQARIKGPVETIILDDCYHMITLDKQRDIVLERTIDFTTRLVARIEKVRTPAAPRVVRQPVAVVSSVAAE</t>
  </si>
  <si>
    <t>Irish Sea (seawater enrichment with 0.1% lignin from Menai Strait (N53°13’31.3’’; W4°09’33.3’’))</t>
  </si>
  <si>
    <t>53.225361; 4.15925</t>
  </si>
  <si>
    <t>EstLip_NEAIFBCB_14161 (ID 21)</t>
  </si>
  <si>
    <t>NEAIFBCB_14161 (ID 21)</t>
  </si>
  <si>
    <t>MAHHHHHHVGTGSNDDDDKSPDPMCAPFVVPEGPAAAEPAFTQEGYKTSDGLRLPFFEWRPAEPKAVVLALHGFGDYSNAFDKVAAALAERGVATYAYDQRGFGVSPGRGRWHGAERLVEDAAEAVGALQRRHPGLPLYLMGHSMGGGIAMAAVAQSPKMPVAGLILIAPAVWGRDNMPSFQKDLLRLSAYSVPWYPLTGQGIRIVPTDDLAALKALSRDPKVLRAFRVDQVWGLTNLMDLAAGAPPAIGTKTLYLYGLRDDVIPLRPTKAALAGFSESVLTAAIYDDGYHLLMRSTLGDAVIRDIAQWIEDPSAPLPSGADRDWQKRLDQR</t>
  </si>
  <si>
    <t>EstLip_NEAIFBCB_72253 (ID 14)</t>
  </si>
  <si>
    <t>NEAIFBCB_72253 (ID 14)</t>
  </si>
  <si>
    <t>MAHHHHHHVGTGSNDDDDKSPDPMNVDAFIQRFSTGLKVMEELPLPQARRAYDKLCRTFAPPDPAGMRIDNSICDGVSVRRFIPQRRTPGCVLFIHGGGFTIGSAESHHGPAASLAHLLEREVVSVNYRLAPEVAYSAMLADCQAVLKTVHPVALVGDSAGGRLAIDLAHQLNEAPPLGLIYPPVGELSPECLGEDAPLLSRSDVLSIREQCPEIIATQRDRSPPASSIEVLTVEHDPLTRPVEMAVALWQEAGASIGYRCAPHMVHGALHAQAQLADMSAAWQDFCHTLKRRLNQ</t>
  </si>
  <si>
    <t>EstLip_NEAIFBCB_16077 (ID 15)</t>
  </si>
  <si>
    <t>NEAIFBCB_16077 (ID 15)</t>
  </si>
  <si>
    <t>MAHHHHHHVGTGSNDDDDKSPDPMALDPQAKALLEQFEAAGAQPFETMTPAQARVAVQGFKMLGGRPEHVRRVDHEYVPGPTADLPVRIYWPAMRARRPSPALIYFHGSGFVLANIGICDSFCRALANRTRCAVIAVNYQKAPEHKFPIPFDDCYAATQWVFMMANEFGLDKRRIGVIGDSAGGNLAAAVTLRARDEGGPELAYQVLVYPSVQYGWDTASCLEYAEGYSLQRASVEYFWNHYVNDPSDGQNPYCSPLLAEDHSNLPPAFIAIAECDPIADDGRHYAAKLEVARVPVTFQEYEGMIHGFMWMGGALHKTRILLDDIGREVRRAIA</t>
  </si>
  <si>
    <t>EstLip_NEAIFBCB_14633 (ID 16)</t>
  </si>
  <si>
    <t>NEAIFBCB_14633 (ID 16)</t>
  </si>
  <si>
    <t>MAHHHHHHVGTGSNDDDDKSPDPMQRPAPDIGNLRAERDIVFGRGGDIDLTLDVYHPPEGAASKRTAIVHLFGGGFFVGNKGAGYIINDAKALGQRGYTSISANYRLQSEGLWPAQIHDTKAAIRWTRANAGRLGIDADKIVVAGYSAGGMLALMAAGTNGMAEFEGEGGNAGVSSDVQACIGVYPLASARTARGLFPADLSDAARAQAAAAASPTTYIGENFAPTIFIHGTADNTVPASSSIDFFNQLHELGVPSALTLIQGADHAFDNGAMDAIEVMAQSIDLFLDRLLVDPQPYPSFGPGPRG</t>
  </si>
  <si>
    <t>EstLip_NEAIFBCB_100972 (ID 17)</t>
  </si>
  <si>
    <t>NEAIFBCB_100972 (ID 17)</t>
  </si>
  <si>
    <t>MAHHHHHHVGTGSNDDDDKSPDPMTYDAPGLDPDLATILRSIAESGDPPLCSLPAVEARAQYKTNAKVLDVPFTPMDMVTDRAIGTESSYVQVRLYVPAQTGTADPLMVFFHGGGWTIGDLDTHDRFCRAAAARARCRVLAVDYRMGPEHPFPAAVDDAMRAYRAVIDDPAAFGADPARIAVGGDSAGGNLSAVVSHLARRDDMAVPCFQLLIYPSVDLRGDYASRRALGEDYLLTEDAMQWFTDNYLSDRGLLTDPRVSPLLFNDFTGQPPAFIQTAGFDPLKDEGLAYADKLGAAGVAVEHRHYSGLIHGYIHLSGGLSAARTAVDDAIGALRTAFHGAA</t>
  </si>
  <si>
    <t>Inclusion body</t>
  </si>
  <si>
    <t>EstLip_NODE_14548_length_1646_cov_1.690368_2</t>
  </si>
  <si>
    <t>NODE_14548_length_1646_cov_1.690368_2</t>
  </si>
  <si>
    <t>MAHHHHHHVGTGSNDDDDKSPDPMLDYTCDTEYPILLVHGIAFRDDVPLIKYWSKIPKNLKKNGATVYLAHQDAFNSHIENALQVRKRVNEIIEETGAKKVNIIAHSKGGLESRYMISKLDMADKVASITTLATPHRGSYLADTIFAFLDRKSFTNKALKIFKKYARFIGDKEPNIFMAGTDLTLQHMKHFNQSVPNVSTVYYQSYGGIVTKDYPAWQVRFQHKIMNKVEGDNDGVVSKNSYQWGDFKGVVKSSDQFGVSHFDIVGMRYVSEVSSFNANFFIIGIVAELKKKGY</t>
  </si>
  <si>
    <t>Metagenome from marine bone-degrading microbiome (Byfjorden, Bergen, Norway (60.397093N; 5.301293E))</t>
  </si>
  <si>
    <t>EstLip_IS12</t>
  </si>
  <si>
    <t>IS12</t>
  </si>
  <si>
    <t>Escherichia coli (pET-46 Ek/LIC)</t>
  </si>
  <si>
    <t>MALDPGAAALLQQMAQAGVPPFNQMTVQQARQSMTGLAGTAPKYPVAKVEDRTIPGPAGQIPVRIYWPISGQKVGLVVYYHGGGWVICDLETHDGTCRQLANASDCIVMSVDYRLAPEHKFPAAVEDCYAAAAWAAENAATFGVDPSRLVVAGDSAGGNLAAVVALLAKERGGPRLAHQVLIYPVTDYSFDRPSYRENAEGYLLTRDAMEWFWRHYLNSDADGQNPLASPLRAPDLRGLPSATVITAEYDPLRDEGEAYAQRLMEAGVPTTCVRYLGQIHGFVTLEHVLPAGRQALLALGATIKGVLTGALGGQPAAA</t>
  </si>
  <si>
    <t>Hydrothermal vent, volcanic island of Ischia (the Cavascura hydrothermal springs (40.70403, 13.90502) and the sandy fumaroles of Maronti beach near St Angelo (40.70101, 13.89837))</t>
  </si>
  <si>
    <t>40.70403, 13.90502</t>
  </si>
  <si>
    <t xml:space="preserve">EstLip_IS10 </t>
  </si>
  <si>
    <t xml:space="preserve">IS10 </t>
  </si>
  <si>
    <t>MALYPSARWVLDRMAERGTRPFNEVPVERARQQFDAMMAGAPRPEVARTEDRTVPGPAGDIPVRIYWPQQQTLPLLLVYFHGGGWIMGSIESHDPTCRAIANVAGCIVVSVGYRLAPEHKFPEPLEDCYAAVRWAEENAASLGADPSLLAVGGDSAGGNLAAAVSLLARDRGGPRLAHQVLAYPVLSHGAAFPSYEENADGYFLTREMMLYCWRQYLRDEKDGDDPYASPLKASELSGLPTATIITAEHDPLRDEAEAYGVRLAQAGVPNYCLRYVGMIHGFLSLDNLLPPGRHALWSVATGLRLAATETHKRA</t>
  </si>
  <si>
    <t>EstLip_IS11</t>
  </si>
  <si>
    <t>IS11</t>
  </si>
  <si>
    <t>Non-complete marine microbial genome database (MarDB)</t>
  </si>
  <si>
    <t>Marine microbial reference genome database (MarRef)</t>
  </si>
  <si>
    <t>PEH_meth6</t>
  </si>
  <si>
    <t>meth6</t>
  </si>
  <si>
    <t>MQQVPDCAALGGVSIAADAISLPTSGARVITTVSRPAAEGRPAFCQVNGEIVPVDPDAPPITFQVNLPENWNGKAVQFGGGGMNGSLVTGLNNVPGTPADGPAIPSPLQRNYVTFGSDGGHTGTDAFDGSFATNDEALHNFFGDQLHKTRDTAAALVQAAYGTPIRTQYFAGGSQGGHEGFIAIQERPEVYDGVIAYYPVVNYTGAILSQLRTFEASFGTEGGWLSPEKQALVQNHVLAACDGMDGAEDGLISDAMACEAAIDLSDLACAGDDAPTCLTQVQIRAVEEMADRDAFEVTLHAGVTEFGSWPVKSGGELWPQMGKTNVLGEAIIGRADQNFVQYFVLRDPEWTGSAATFDEDGHKARWEEISADFDSLQADLSAFHEAGGKVLWLHGEDDFFYPPSSSRDYWDRIATEMGEETLRDFARLYLVPGYNHGFGKFNVSWDSLSVLEDWVENGKAPAPNALVAVDANGGAKGRTRPLCDYPGWPRYTGEGSMNDAANFECNR</t>
  </si>
  <si>
    <t>PEH_Polym2</t>
  </si>
  <si>
    <t>Polym2</t>
  </si>
  <si>
    <t>MCAGTQSSDSGELSGAAAGSVERCTALAQGSGLDWPDPSTRILSATYREAGPLEAPPGMAGPPGPPAMLPAHCDIIGVSQERSGVDGQDYAIRFHLRLPDRWNGRFFMQGGGGTNGNLGDAVGSLRAGTPALAQGYAVLSQDSGHDNATNTVPERGGQSAFGFDPRARADYGGDSLEVSTLAGKALVRSYYGSDPSYSYFVGCSKGGQEGMALAQQYPDLYDGIIAAAPGFSLPRAAVAEAWNTQAFASVVRARGEEVSMASLPSAFSAGDLNLVRDAVLQACDALDGLEDGIVAAYRQCGSDKVMPRLRNLQCSQGKTDNCLSTAQIDALQAIRQGPQANDGSQIYPGFPWDAGWADLGWRIWMTGAPEIGAPSINVAMGAPSLAAVFSSPPRAFESVDGNLAYMLTYDFDRDPAAIDAVVAPFKRSAWEDISARSSNLDAFRQNGGKLIVPHGVSDPVFSISDTLQWWDEVDARYDGSASEFTRVFPVPGMGHCQGGPATDQFDDFSAIVKWVEQGEAPDRLAAAAGPMSPWPGRERALCPYPLVPRPIDDSTEGDENAAAFVCKT</t>
  </si>
  <si>
    <t>Prot_M04_1</t>
  </si>
  <si>
    <t>M04_1</t>
  </si>
  <si>
    <t>MPEAYPRYVIPPYILRRIVDRGSLQQQRCAQNTLSHVQTLMAHVPGRPAAAHVTTPGLLERDIYDAGQTQDLPGTQVRFEGQPSNGDVAVDEAYDYLGITHDFFWKSYQRDSLDNRGLKLTGSVHYGHEYQNAFWNGQQMVFGDGDGEIFNRFTIAIDVVAHELSHGVTESEAGLIYFEQSGALNESLSDVFGSLVKQYQRQQTADKADWIIGEGLLAKGIHGKGLRSMSQPGTAYDDPILGKDPQPAHMKDFVHTQQDNGGVHINSGIPNHAFYLAASAIGGFAWEKAGYAWYDAVCDHSLAKDADFSAFARLTIHHGEKRSGKEAADAITQAWERVGVAL</t>
  </si>
  <si>
    <t>Glycosyl hydrolase (amylase)</t>
  </si>
  <si>
    <t>38.4162; 14.9603</t>
  </si>
  <si>
    <t>EH1AB1C</t>
  </si>
  <si>
    <t>PluriZyme (esterase/protease)</t>
  </si>
  <si>
    <t>MLLPETRNLLDLMDAATRGGRPGCDTLPHAVGRKAVDKMSEDGEADPPEVAEVANGGFAGPASEIRFRRYRPLGEAAGLLPTLIYYHGGGFVIGNIETHDSTCRRLANKSRCQVISIDYRLAPEHPFPAPIDDGIAAFRHIRDNAESFGADAARLAVGGDSAGGAMAAVVCQACRDAGETGPAFQMLIYPATDSSRESASRVAFAEGYFLSKAHMDWFWEAYVPEDTDLTDLRLSPLLATDFTGLPPAFVLTAGYDPLRDEGRAYADRLIEAGIKTTYVNYPGTIHGFFSLTRFLSQGLKANDEAAAVMGAHFGT</t>
  </si>
  <si>
    <t>FraCm1</t>
  </si>
  <si>
    <t>Escherichia coli (pQE306)</t>
  </si>
  <si>
    <t>SADVAGAVIDGAGLGFDVLHSVLEALGNVKRKIAVGIDNESGKTWTAMNTYFRSGTSDIVLPHKVAHGKALLYNGQKNRGPVATGVVGVIAYSMSDGNTLAVLFSVPYDYNWYSNWWNVRVYKGQKRADQRMYEELYYHRSPFRGDNGWHSRGLGYGLKSRGFMNSSGHAILEIHVTKA</t>
  </si>
  <si>
    <t>Actinia fragacea</t>
  </si>
  <si>
    <t>FraCm2</t>
  </si>
  <si>
    <t>SADVAGAVIDGAGLGFDVLKTVLEALGNVKRKIAVGISNESGKTWTAMNTYFRSGTSDIVLPHKVAHGKALLYNGQKNRGPVATGVVGVIAYSMSDGNTLAVLFSVPYDYNWYSNWWNVRVYKGQKRADQRMYEELYYHRSPFRGDNGWHSRGLGYGLKSRGFMNSSGHAILQIHVTKA</t>
  </si>
  <si>
    <t>TR2E2</t>
  </si>
  <si>
    <t>PluriZyme (esterase/transaminase)</t>
  </si>
  <si>
    <t>MSQSQRSTADWQRLDAAHHLHPFTDYGELNTKGSRIITRAEGCYLWDSDGNQILDGMAGLWCVNIGYGRKELAEVAYRQMQELPYYNNFFQCSHPPAIELSRLLSEVTPKHMNHVFFTGSGSDSNDTILRMVRYYWKLLGKPYKKVVISRENAYHGSTVAGASLSGMKAMHSHGDLPIPGIEHIEQPYHFGRAPDMDPAEFGRQAAQALERKIDEIGECNVAAFIAEPIQGAGGVIIPPDSYWPEIKRICAERDILLIVDEVITGFGRLGTWFGSQYYDLQPDLMPIAKGLSSGYMPIGGVMVSDRVAKVVIEEGGEFFHGYTYSGHPVAAAVAAENIRIMRDEGIIERAGAEIAPYLQARWRELGEHPLVGEARGVGMVAALELVKSKQPLERFEEPGKVGSLCRDLSVKNGLVMRAVGGTMIISPPLVLSREQVDELIDKARRTLDETHKAIGGA</t>
  </si>
  <si>
    <t>The beach acidic pool on Vulcano Island ( Aeolian archipelago; 38.4162° N, 14.9603° E)</t>
  </si>
  <si>
    <t>WP_101198885.1</t>
  </si>
  <si>
    <t>MTVIKNPEIGQIINVKGVKTNVHDIGSGPPVMLIHGSGPGVTAWANWRLAMPELAKSHRVIAPDMLGFGFTARPANNLCNLERWISHTIDLLDELGIERIDLIGNSFGGGIALALAIRFPHRVRSLVLMGSVGVPFKLTPGLNAVWGYEPSLQAMKGLLDIFAYDRNLVTNELAELRYQASIRPGFQEAFSAMFPAPRQRWVDALESKEHDIRALSHDTLILHGREDEIIPLQTSQTLFEWLPKAQLHMFGHCGHWTQIEHATRFSKLVVDFLAEDETN</t>
  </si>
  <si>
    <t>Paraglaciecolasp.MB-3u-78-AD*12</t>
  </si>
  <si>
    <t>WP_069226497.1</t>
  </si>
  <si>
    <t>MSANPELGRRIVAGGLDTNYHDLGDGPPVLLIHGSGPGVTAYANWRLTMPALAGQFRVIAPDMAGFGETERPRDYVYSMDHWVDHALGLLDALGVERAHVIGNSFGGALALALAIRAPDRVGRLVLMGAAGTRFALTEGLDAVWGYTPSIANMRALLDIFAFDRTLVNDELAKLRYDASVRPGYQEAFANMFPAPRQRWVDALASDEAKLRALPHDTLIVHGREDRVIPLDSSMRLLELLPNAQLHVFGRCGHWTQIEHAARFNRLVIEHFNE</t>
  </si>
  <si>
    <t>Burkholderiadiffusa-AD*12</t>
  </si>
  <si>
    <t>AJP48854.1</t>
  </si>
  <si>
    <t>MSSNPEIGLSIVANGIATNYHDQGSGDPVLMIHGSGPGVTAFANWRLSMPVLAKNFRVIAPDMVGFGYTERPAGIKYSMENWVSHALGLLDALKIERAHIVGNSFGGGLALALAIRAPERVNRLVLMGAAGTSFKLTQGLDDVWGYTPSFENMRKIMDIFAYDRSLVSDELAKLRYEASIRPGYQEAFSSMFPAPRQRWVDALASREEDVRALPHDTLIIHGREDQVLPLSASLKLFELISKSQLHVFGQCGHWTQIEHAERFTKLVGDFFLESSS</t>
  </si>
  <si>
    <t>Rugosibacter aromaticivorans-AD*11</t>
  </si>
  <si>
    <t>WP_042877612.1</t>
  </si>
  <si>
    <t>MQTNPETGRRIAANGIETNYHDLGDGHPVLLIHGSGPGVTAYANWRLTMPALAQQFRVIAPDMAGFGETERPAGYRYSMDNWVAHALGLLDALDIERAHVVGNSFGGALALALAIRAPERVGKLVLMGSAGMKFPLTEGLDAVWGYTPSIGNMRALLDIFAFDRTLVNDDLAKLRYEASIRPGYQEAFANMFPAPRQRWVDALASDEARIRALPHDTLIVHGRDDRVIPLASSLKLLELVPKSQLHAFGECGHWTQIEHAERFNRLVIGHFSESAAGLVSG</t>
  </si>
  <si>
    <t>Cupriavidusnecator-AD*11</t>
  </si>
  <si>
    <t>WP_059541090.1</t>
  </si>
  <si>
    <t>MSANPELGRRIVAGGLDTNYHDLGDGPPVLLIHGSGPGVTAYANWRLTMPALAGQFRVIAPDMAGFGETERPRDYVYSMDHWVDHALGLLDALGVERAHVIGNSFGGALALALAIRAPDRVGRLVLMGAAGTRFTLTEGLDAVWGYTPSIANMRVLLDIFAFDRTLVNDELAKLRYDASVRPGYQEAFANMFPAPRQRWVDALASDEAKLRALPHDTLIVHGREDRVIPLDSSMRLLELLPNAQLHVFGRCGHWTQIEHAARFNRLVIEHFNE</t>
  </si>
  <si>
    <t>Burkholderia diffusa-AD*11</t>
  </si>
  <si>
    <t>ART39858.1</t>
  </si>
  <si>
    <t>MGSNPEIGLSIAANGINTNYHDQGSGEPVLMIHGSGPGVTAFANWRLTMPVLAKNFRVIAPDMAGFGYTERPPGAQYSMSNWVDHALGLLDALKIESTHIVGNSFGGGLALALAIRAPERVKRLVLMGAAGTSFPLTQGLDDVWGYTPSFENMRKMMDIFAYNRNLVSDELAQLRYEASIRPGYQESFASMFPAPRQRWVDALASREEDVRALPHETLLIHGREDKVIPLSASHKLFELIPNAQLHVFGHCGHWTQIEHAGRFGRLVTDFFLES</t>
  </si>
  <si>
    <t>Uncultured bacterium-AD*10</t>
  </si>
  <si>
    <t>WP_089515094.1</t>
  </si>
  <si>
    <t>MSNTAVNNPEIGKSIIAGGIKTNYQDHGQGDPIFLIHGSGPGVTAYANWRLTMPVLAEKFRVIAPDMVGFGFTERPANVSYTMDMWVSHALSLMDELKIEKAHLVGNSFGGGLALALALKAPDRVNRLVLMGAAGTKFQLTDGLDAVWGYKGTLEHMKELVGLFAFNKNLVSDDLAKLRYEASIRPGFQEAFSAMFPAPRQRWVDSLASDEGKIKTLTHETMIIHGRDDAIIPLSASLRLHDLIPKSQLHVFGQCGHWTQIEHSARFNQLLLNFFLEANAK</t>
  </si>
  <si>
    <t>Polynucleobacter cosmopolitanus-AD*8</t>
  </si>
  <si>
    <t>WP_026140314.1</t>
  </si>
  <si>
    <t>MANPEIGKSIVAAGIQTNYHDLGEGTPVLLVHGSGPGVSAYANWRLTMPALSKNFRVIAADIVGFGFTHRPENYNYSMDNWVKHIIGVMDALEIEKAHIVGNSFGGALAIAIAIRHPGRIDRMVLMGAAGTQFELTNGLDAVWGYTPSIKNMRDLLDIFAYDRSLVSDELARLRYEASIQPGFQESFSRMFPAPRQRWVAALASSDADIKGLSNETLIIHGREDQVVPLSSSLRLVELIERAQLHVFGRCGHWTQIEQADRFNRLVVEFFDEASVLSHK</t>
  </si>
  <si>
    <t>Pseudomonas veronii-AD*7</t>
  </si>
  <si>
    <t>PHR82761.1</t>
  </si>
  <si>
    <t>MTSNPEIGKSIKANGIKTNYHDVGKGDAVLLIHGSGPGVSAWANWRLNIPELAKSHRVIAPDMVGFGYTERPTDNQYSMDGWVEQVIGLLDALNIDKASVVGNSFGGGLALAIAIRYPERVNKLVLMGSVGVSFDLTEGLDKVWGYQPSIANMKQLLDIFAYNRELVSDELAELRYKASIQEGFQESFSSMFPAPRQRWIEAMQSSAEYIQHIEHKTLIIHGRDDKVIPLDNAYKLIELIKHAQLHVYSECGHWIQIEKKEEFNQLVSNFLQTSLEHNYEN</t>
  </si>
  <si>
    <t>Colwelliasp.-AD*4</t>
  </si>
  <si>
    <t>WP_014900537.1</t>
  </si>
  <si>
    <t>MSTNPELGRRIIAGGLDTNYHDLGDGPPVLLIHGSGPGVTAYANWRLTMPALATQFRVIAPDMAGFGETERPRGYAYSMDNWVDHALGLLDALGVERAHVIGNSFGGALALALAIRAPDRVGRLVLMGAAGTRFTLTEGLDAVWGYTPSIANMRGLLDIFAFDRTLVNDDLAKLRYDASVRPGYQEAFANMFPAPRQRWVDALASDDAKLRALTHDTLIVHGREDRVIPLESSTKLLELLPNAQLHVFGRCGHWTQIEHAARFNRLVIEHFNE</t>
  </si>
  <si>
    <t>Burkholderia cepacia-AD*12</t>
  </si>
  <si>
    <t>TARA_085_DCM_0.223_scaffold15</t>
  </si>
  <si>
    <t>MPYQKILLNIFFLLPAWVLRIFVWKKDVYIRGQVLDFKSSILIALTPSSLLAKVEFVDDLRIAINDARIAMPVSAKPAVEVKTLDHELLSEDSSILLREYIPKVLTTEKVVLYFHGGGYVIGDVMTHDRWVSNMANILEAKVYSLNYRLAPENKFPKAIDDVCLTLEWLNNLGHKNSNISLCGDSAGAHLAAATSNHLAMSNKSMPSSQCLIYPMTDPSCSSESHSLFGDGYFLTNDTMVWFWEQLRGSDNDNEDIRFNLSKFPVNLKNPKTLIITAGFDPLSDEGEKYAALLNNAGVSIEHIHYPNMFHGFVTMTKLKAAKYAAEDFLSDYKKIL</t>
  </si>
  <si>
    <t>(ANTA) Antarctic Province [MRGID:21502]</t>
  </si>
  <si>
    <t>-62.2231; -49.2139</t>
  </si>
  <si>
    <t>TARA_084_SRF_0.223_scaffold15</t>
  </si>
  <si>
    <t>MSYSSDILPIFESINKIRDQKKILNEDVVMLLLKAKKAGLTPLYELPLKEARAEFERRNNVLELEPEDVLKTQNILIGDGEGKLPARIYWGHRCRHEALVIFVHGGGWVLGNVESYDRLCRRFANQIRLPVVSIEYRLAPEHPFPTALNDVKAAILARSDLAEMTGVGTEKWAIMGDSAGGNLVSASLLELHPHNHPDLQVLIYPATDFSYNHGSRLTYGQGYLLDSSLMAWFSELYIGGTDPSDPRVSILAHPSLAKSPSTLLVTAGLDPLSDEGLAYGCKLQNAGVSVDHLHCADLLHGFLSMPLALPKAILVSQQISHYVRKNITK</t>
  </si>
  <si>
    <t>-60.2287;-60.6476</t>
  </si>
  <si>
    <t>TARA_084_SRF_0.223_scaffold26</t>
  </si>
  <si>
    <t>MTKLILKLFFLLPSWLLKIVTMRKKILVNGQILDYQTQILLALQSLQPDNFDLTESAADLRIKLDGRKDSLPNIKLSGSQVTFCDHTIYADNIELTIREYTPEQQAHVSPILYFHGGGYVIGTIETHHQWLRLLASSMQSTIFSLEYRLSPENKFPASLEDANLALEWIASTTDHPVSAISLCGDSAGAHLAASLSTYRSMKGLEAPHSQCLIYPMTDPSCSSKSQNDFATGYFLTREAMLWFWEQFRESQENLLDPCFNLLQEHAHPLPKTLLITAGFDPLSDEGEEYARKIFASGNELDHIHYPHLIHGFVNMTVLRAAKEASLDFIKTYKAYFSK</t>
  </si>
  <si>
    <t>-60.2287; -60.6476</t>
  </si>
  <si>
    <t>TARA_082_DCM_0.223_C19723829</t>
  </si>
  <si>
    <t>MTKLILKLFFLLPSWLLKIVTMRKKILVNGQILDYQTQILLALQSLQPDNFDLTESAADLRIKLDGRQDSLPNIKLSGSQVTFCDHTIYAENIKLTIREYTPEQQAHVSPILYFHGGGYVIGTIETHHQWLRLLASSMQSTIFSLEYRLSPENKFPASLEDANLALEWIASTTDHPVSAISLCGDSAGAHLAASLSTYRSMKGLEAPHSQCLIYPMTDPSCSSKSQNDFATGYFLTREAMLWFWEQFRESQENLLDPCFNLLQEHAHPLPKTLLITAGFDPLSDEGEEYARKIFASGNELDHIHYPHLIHGFVNMTVLRAAKEASLDFIKTYKTYFSK</t>
  </si>
  <si>
    <t>(FKLD) Southwest Atlantic Shelves Province [MRGID:21469]</t>
  </si>
  <si>
    <t>-47.2007; -57.9446</t>
  </si>
  <si>
    <t>TARA_082_SRF_0.223_scaffold23</t>
  </si>
  <si>
    <t>MQIDDDTQALIDERIKNNAPALESFSPQELRALRAKMAETPEEHKVEITNVKNFSVNGSLGIIPLREYFDSSTNNDSENNLPLIIYFHGGGFVMGDLESHDLVCRHLCKEAKAKVIAVDYRLAPEHKFPAAIIDTEDAIREVINSKELKFNRKKIILCGDSAGGALATIGTILSKEGKIPEIHGQILVYPWVDMTMCRRSIDIELEGLILDKETIKYFANHYLNTIEEQVDWRASPLLTPDLSNLPVTYIFGAGLDPLVDEGDAYRRRLESFKNEVHYRLFPGQMHAFLSNPIQLPTSLICIKEMGTAAQKIYSNL</t>
  </si>
  <si>
    <t>-47.1863; -58.2902</t>
  </si>
  <si>
    <t>TARA_082_SRF_0.223_scaffold24</t>
  </si>
  <si>
    <t>MKYDSEIDQETWAFIKRTQSFYSKELLSYSIEQQRSEYNQMCHAFDNHKPYELSIKSEKWDTIPVRIYEPKAPIGTLVYYHGGGFVVGDLESHHEVCADLTEKSQLRVVSVAYRLAPEHKHPAQFNDAFRAVQIAAKTFPEPLIVAGDSAGGTLAASVCHNARATNINLSGQVLIYPSLGTDMNTSSFITHANAPLLTTKDMLYYKQVRCENNVPEDDPTFAPLNDKDFSNLPPTVVFTASCDPLVDDGEKYCAKIIDAGGAAEWINEVGLVHGYLRARSTVVRASNSFERIANAAVFLAKKKWPY</t>
  </si>
  <si>
    <t>TARA_067_SRF_0.223_scaffold11</t>
  </si>
  <si>
    <t>MAINLDPELQAVTDAAKALGRPHGADVPLAALRAGYVAGSQMQGVTDVTCDKIQDLEIPGPASAIPARLYVPAGTGDAKTPGMIFIHGGGFMIGNLDSHDSVCRQLANHGGSRVIAIDYRLAPEHKFPAAVDDAIAAAKWICENAENYNINPERIAIGGDSAGGNLSAVVSNHFSQNNGPKLAFQLLIYPATNRTVETDSLQELKQGVTLDERMLNYFHDTYFGETGANPSDPRISPALAPDHQNVPPAHIITAEYDPLRDEGQAYYEILKAAGIKVTYHCYPGLMHNFIQQTGVVTSARRAV</t>
  </si>
  <si>
    <t>(BENG) Benguela Current Coastal Province [MRGID:21470]</t>
  </si>
  <si>
    <t>-32.2401; 17.7103</t>
  </si>
  <si>
    <t>TARA_067_SRF_0.223_scaffold23</t>
  </si>
  <si>
    <t>MSTFILKFFFKIPIFVLKIFFKKKPSFRGHQFDIQSQALISLQPTIDLASIPDNEISRIRNLIIKNRVHHNLSSNPKSVVKKVDHFLGNDNTLCREYIPSKISSNKAILFFHGGGYVLNSVETHDGYVSYMADMLQAKTYSLEYKLAPEYEYPIALNDAIEAYYWLIKNGYEPENISVCGDSAGAHLAASLVHKLIEVDKKQIPHSQFLIYPMCDPDCSSESYDFLSEGYLLTKKTMIWFWNKFGNSENNKNDSAFNLLKLTTDEKLPHTIIITAGFDPLCDDGEKYAYLLHKRGHNVKQLHYPNMFHGFVSSTRLNAAKIAVDDFLGEYKKII</t>
  </si>
  <si>
    <t>-32.2401;17.7103</t>
  </si>
  <si>
    <t>TARA_133_DCM_0.223_scaffold17</t>
  </si>
  <si>
    <t>MIRNFLINLFFLIPSWLLSLISFLNKDVKRKFIFDTQSKFFLSLMPKFDIHEVSDEEIPKIRELIETKRKNLNLSKRTQRTVKRIDHLIEESKDILIREYVPYRTDNDNVILFFHGGGYVLNSVETHDHTVAYFSEKLRTKVYSLDYSLSPEYKFPHALNEGILAIEWLINRGTNIKNISLCGDSAGAHLAASITHHLGNENRDNVHSQFLIYPMCDPSCENESHELFKEGYLLTKKAMHWFWEKFQSNNEDELMNTYNLLLYKGEAKIPKTIIVTAGFDPLSDEAENYAFLLHESGSSVKQLHYPSLFHGFASMTRLKAAKKAVNDFLSEYKKIL</t>
  </si>
  <si>
    <t>(NPST) North Pacific Subtropical and Polar Front Provinces [MRGID:21484]</t>
  </si>
  <si>
    <t>35.4002; -127.7499</t>
  </si>
  <si>
    <t>TARA_133_DCM_0.223_scaffold30</t>
  </si>
  <si>
    <t>MIDKHRSSQPKCAEKINEIAKKVADSSARLPQIEDGTPEQARAFREERGNPFAPKPCELDSIEDVLIPIRSGEVLIRIYKPLCWEGGLRPGFVFYHGGGFVLGDVSQYDTICQHIAAKSKCIVISVDYKLAPENKIKSIHRDGFDAYVWVRENAKKLGIDQKRIAVGGDSAGGNLTIGVELLCKAEGACIPAYQILIYPSVDLPMSFPSVNEFASGYFLTKAGMTWFRSHYLESPEQASDPGLLFLERDLSGLSPTFIVTAGFDPLRDEGKALADRLQDYGVEVSHVCYTDMIHGFLSFSGGISAGMELIEEVSQRLANL</t>
  </si>
  <si>
    <t>TARA_133_DCM_0.223_scaffold52</t>
  </si>
  <si>
    <t>MTKLILKIFFILPVWFLKLITLQKRILVNGQILDYQTQILLALQSLETNLLNLTEPAESIREKLDGRKDSLPSIQLPGSQVTFRDHIISFNNIDLILREYTPDTKIHDSPILYFHGGGYVIGTIETHHQWVRLLASSMQTTVFSLEYRLSPENKFPAALEDANYALEWIASNNGCAISSVSLCGDSAGAHLAASLSTYRAIKSLEAPHSQCLIYPMTDPSCSSKSQDDFATGYFLTHEVMQWFWKQLNESQDNLSDPCFNLLQEHSYPLPKTLLITAGFDPLSDEGEEYARKIFKSGNAVDHIHYPHLIHGFVTMTALRASKEAALDLINVYKTYFKK</t>
  </si>
  <si>
    <t>TARA_145_SRF_0.223_C14340613</t>
  </si>
  <si>
    <t>MFRPIIINLFLIIPNFLVKLFFLKKTPRIRNQYFDIQSYLYINLIPKLNLYKISDTQIPYVRNLIEKGRSKYRLSAKPKNKVQINNFFISIGENKEILLREYIPNNVSKNRAILYFHGGGYVLNSVNIYDDTVSFFSDSLNTRIFSLDYSLSPESKFPEALNESKKALDWLYSKGYKSNEISFCGDSAGAHLAASLNYSLMEENKDTSHSQLLMYPMCDPSCSTESHSLYKDGFLLSHKDMKWFWNKLMFHQKDCENAKFNLLKTSKIKNYPKTLIVTAGFDPLCDEAEEFENIIKGQGAKVKRLHYPSLFHGFASLTRLKEPYIAARDFLLEYKKLL</t>
  </si>
  <si>
    <t>(GFST) Gulf Stream Province [MRGID:21454]</t>
  </si>
  <si>
    <t>39.2305; -70.0377</t>
  </si>
  <si>
    <t>TARA_145_SRF_0.223_scaffold12</t>
  </si>
  <si>
    <t>MLQTFILKIFFYIPIWFLKIIFYRKRTVIRGHQFDAQSAALLSMLPKKDLSELLDGEIAKTRITLEEARIQNKVSLTPSMQVRKEDHILSRHELILREYKPFQENSKKVILYFHGGGYVLNSVNTHDDMVSYMSDEIGVKFYSLDYRLSPENKYPDSLDDALDAFSWLIDQGYGPGDISVCGDSAGAHLAASLCHYLAEQNKDLPSSQLLIYPMCDPSCSSESYNLLSSGYLLTKKTMIWFWDKFRNSEENNNDSAFNLLKFNFEKTLPPTIIVTGGFDPLCDDGEKYAYLLHKGKHNVKQLHYPTMFHGFASMTKLKAAQIAVEDFLKEYKKIL</t>
  </si>
  <si>
    <t>TARA_145_SRF_0.223_scaffold15</t>
  </si>
  <si>
    <t>MAIKLFLKIFFSLPVWLLRCLTFQKSTIINNQILDFQTQVFLKLQSLQANTFDNPNTFNSAQELREELESGRDGLPLNAKPRRFVQTIDHFIPTEFGELKIREYCPERVLMESPILYFHGGGYVLGSISTHDPWLKFFSAEIGAKIFSLEYRLAPENKFPSSVQDSNLALEWLENKLSLPIKQISLCGDSAGAHLAASLSTYRAVNNLSLPLSQCLIYPMIDPACNSKSQIDFSEGFFLSQKAMTWFWEQLIDSKVNLDDPMFNLTIDPKAHLPKTLIITAGFDPLSDEGETYARLLDDSGNEVQQIHYPHLIHGFVNMTALKAAKDATKDWLRTYKKFLRQ</t>
  </si>
  <si>
    <t>TARA_145_SRF_0.223_scaffold33</t>
  </si>
  <si>
    <t>MFRNFFINLFFLIPVWFLNLITVFNKDVKRKFIFDTQSKLFLFLMPKFDIHKVSDEDIPEIRSLIEEKRSNFRLSKKTKKKLSKKDFFIGVDKNIKIREYVPYKTDNENVILYFHGGGYVLNSVETHDLAVSYFSEKLRTKIYSLDYSLSPECKFPHALDEAVVALDWLIQKGIKISNISLCGDSAGAHLAASVTHHFANKNKQNVHSQFLIYPMCDPSCDYESHELFQEDYLLTKKAMQWFWKKFQSNAEDKVMNTFNLMQYKQEVKLPQTIIVTAGFDPLSDEAENYAFLLHNNGTFVKQLHYPSLFHGFASMTRLKAAKKAVDDFLSEYKKIL</t>
  </si>
  <si>
    <t>TARA_152_SRF_0.223_scaffold25</t>
  </si>
  <si>
    <t>MKDFFINLILNVFFMLPDWFLETFFSKKSTFIRNKYLDHQSTIFLKLMEIFGYKLDVDNFNNAERINSNNARMSLNLNKKPPKKFEYKDLIVAKEEGTIVREYTPKLIQSDKQMLYFHGGGYALGSIETHHNFVGLLSVMLGIKIYSLEYSLSPENKFPKALEDAKIAYKYMLDKGIQSNQILLCGDSAGAHLAASLNFDLTASKLPMPGAQILIYPMISPTLNFESMELYKENFLLTKSSMEWFWDQLRSNDANDIDPKFDLLKQDGLACYQTPTLLVTAGFDPLCDEGIEYANFLETNGNNISKLHFPDLFHGFVNLTNIRKAEKSTLQIIDSI</t>
  </si>
  <si>
    <t>(NAST-E) North Atlantic Subtropical Gyral Province [MRGID:21467]</t>
  </si>
  <si>
    <t>43.6792; -16.8344</t>
  </si>
  <si>
    <t>TARA_152_SRF_0.223_scaffold51</t>
  </si>
  <si>
    <t>MRYFFINLLLSLFFILPNWFLRTFWSLKRQKIRNQYLDYQAAAFLRIIDFFGYKIDTENFSNIERSRANLSRLKIRINENTANRYSVKDHSFDHADNVSIREYTPNEILSDKAMLYFHGGGYVLGSVDTHHNFVSFMAIELGIRIYSLEYRLAPENKFPDALNDAHIAFQWLKNKGYKEKQIMLCGDSAGGHLAASLTNHLDAMENELPYSQILIYPMTCPSLKFESMELFKENYLLTKAAMNWFWEQLRHNQENNQDPRFNLLKQINKTNFQIKTSVITAGFDPLCDEGKDYAKHLKSQGNEVSQVHYPDLFHGFVTFTRLRQAKSATLGIIEEIRGL</t>
  </si>
  <si>
    <t>TARA_152_SRF_0.223_scaffold65</t>
  </si>
  <si>
    <t>MLRNFFINIFFLIPVWFLSLISIFNKDVKRNFIFDIQSKFFLSLIPKFNIHEVSNENIPEIRNSIEQKRRNLRLFKNIKKKIQKIDHQIGKDKNIKIREYIPYQTDNENIILFFHGGGYVLNSIETHDPTVAYFAEKLRTKIYSLDYSLSPEHKFPTQLNEGMAAIQWLIQTGISINNISLCGDSAGAHLAASITHQLANENTVNVHSQFLIYPMCDPSCDYESHELFKENYLLTKKAMHWFWEKFRSNIKDNDTNTFNLMQYKEKTNLPKTIIVTAGFDPLSDEAENYAFLLHKNGTFVKQLHYPSLFHGFASMTRLKAARKAVNDFLSEYKKIL</t>
  </si>
  <si>
    <t>TARA_066_DCM_0.223_C6089648_1</t>
  </si>
  <si>
    <t>MAIKLFLKIFFSLPVWLLRCLTFQKSIIINNQILDFQTQVFLALQSLQSNAFDDPNRFNSAQELRNELESGRDGLPLNAKPRSSIQTIDHLIPTEFGELNVREYCPERILIESPILYFHGGGYVLGSINTHDPWLKFFSAEIGAKIFSLEYRLAPENKFPSSVQDSNLALEWLGDKLSLPIKEISLCGDSAGAHLAASLSTYRAVNNLSLPLSQCLIYPMTDPACNSRSQIDFADGFFLSQKAMIWFWEQFIDSQVNLDDPVFNLTINPKARLPKTLIITAGFDPLSDEGEAYARLLNDSENEVQQIHYPHLIHGFVNMTALKSAKEATRDWLKTYKKF</t>
  </si>
  <si>
    <t>-34.8901; 18.0459</t>
  </si>
  <si>
    <t>TARA_066_DCM_0.223_scaffold11</t>
  </si>
  <si>
    <t>MFNNFLIKIFLLIPVSVLKLILVFHTDIKRKYIFDTQSQFLTYLLPKFDLHKVKDSEIDEVRNKIEKKRLSLKISKLPSKKIYKTDHIIDDDNSLILREYVPYKTDNKNIILFFHGGGYVLSSVNTHDDMVAYFSEKLRTRIFSLDYKLAPENKFPVALNNAIAAIEWLKDQGNNSRNISFCGDSAGAHLAASLTHYLSNSQTTIHSQFLIYPMCDPNCNSESQKLFNERYFLTQKAMKWFWGHLKSHDKDMEKDTFNLLNISQKITADHTFIITAGFDPLHDEAEKYASTLHNMGNSVKQLHYPSLFHGFASMTRLKTANNAVNDFLREYKKIL</t>
  </si>
  <si>
    <t>TARA_066_DCM_0.223_scaffold21</t>
  </si>
  <si>
    <t>MPYRRILLNVFFLLPAWLIRIFVWKKDIYIRGQVLDFKSSLLIAMTPSSLLTKVEFADDLRVAINEARIASPVSLKPNKKVKTLDHKLLSEDTSILLREYEPDRISTKKVILYFHGGGYVIGDVMTHDRWVSTMANILEAKVFSLNYRLAPENKFPKALDDSCLAMEWLNNLGYETNDISLCGDSAGAHLAAATSNHLALCNKPMPSSQCLIYPMTDPSCSSESYKLFGDGYFLTNDTMVWFWDQLKASNENNEDIRFNLSKFPNNLENPKTLVITAGFDPLSDEGEEYAALLNKAGVDIEHIHYPNMFHGFVNMTKLKAAKYAAEDFLKDYKKIL</t>
  </si>
  <si>
    <t>TARA_066_SRF_0.223_C15964879</t>
  </si>
  <si>
    <t>MLRNFFINLFFLIPVWLINLLSVFNKDVKRKFIFDKQSRLFLSLMPKFDIHEVSDEDISEIRSLIDKKRKALRLSKRTKKKVERTDYFIGTNKEIKIREYIPYQTDNKKVILFFHGGGYVLNSIESHDPSVAYFSEKLRTRIYSLDYSLSPENKFPCALKEAISAIEWLIQSGNKISNISLCGDSAGAHLAASVTHHFANENKENVHSQFLIYPMCDPSCSYDSHELFKDGYLLTKKAMRWFWKKFESSAENQSLNTFNLMLYKGEAIIPKTIIVTAGFDPLSDEAEGYAFLLHESGTSVKQLHYPSLFHGFASMTRLKAARKAVNDFLSEYKEIL</t>
  </si>
  <si>
    <t>-34.9449; 17.9189</t>
  </si>
  <si>
    <t>TARA_066_SRF_0.223_scaffold13</t>
  </si>
  <si>
    <t>MFNNFLIKIFLLIPVSVLKLILVFHTDIKRKYIFDTQSQFLTYLLPKFDLHKVKDSEIDEVRNKIEKKRLSLKISKLPSKKIYKTDHIIDDDNSLILREYVPYKTDNKNIILFFHGGGYVLSSINTHDDMVSYFSEKLRTRIFSLDYKLAPENKFPVALNNAIAAIEWLKDQGNNSKNISFCGDSAGAHLAASLTHYLSNSQTTIHSQFLIYPMCDPNCNSESQKLFNERYFLTQKAMKWFWGHLKSHDKDMEKDTFNLLNISQKITADHTFIITAGFDPLHDEAEKYASTLHNMGNSVKQLHYPSLFHGFASMTRLKTANNAVNDFLREYKKIL</t>
  </si>
  <si>
    <t>TARA_066_SRF_0.223_scaffold25</t>
  </si>
  <si>
    <t>MFRVFLLNIFFYVPIWVLRLVYFKRRDPLRGHLFDFQSSVILDVIPKKDLSIISDNDIQETRDLINEKRSQYRLSLKPKEDVAKKDHNICIENKLLLREYIPNKLESNKAILYFHGGGYVLSSIETHDLMVSFLSDQLKTKTFSLEYRLSPENKHPNALHDALKAYEWIIEQGYNANDISFCGDSAGAHLAASLVHHLVMNNMSIPNSQMLIYPMCDPSCSSESHSVLYEGYLLTKKNMVWFWDKFGNNESKIDDPTFNLLKFDSKKRVPTTIIVTAGFDPLCDEAEEYAFLLHQNDNNVKQLHYPSMFHGFASMTRLKAARLATEDFLREYKKIL</t>
  </si>
  <si>
    <t>TARA_025_DCM_0.221.6_C1722332</t>
  </si>
  <si>
    <t>MEADVQKILMAIKDRGSLEYCDMSVEEARKTHESQSGLLGADYVELPSVSDITIPGRHGDIPARLYKPVKHINACLIYYHGGGHVVGSLNSYDTLCRQLALQSNCMVASIDYRLAPEHRFPVAVEDALDAYFWFCSCGHELGISNDALILGGDSAGGNLAAVVAIMARDLGYPKALGQLLIYPATAGYPDSASHLKFAEDHVLTRRLILWFQEKYLDRKDHIDFRWAPLLCDDLSMLPPATIILAECDPLRDEGLSYAVRLAESGNELTLKIYSGVTHPFFSWSGAVKKAREAVSFAAAQLTKLAPGN</t>
  </si>
  <si>
    <t>(MEDI) Mediterranean Sea, Black Sea Province [MRGID:21465]</t>
  </si>
  <si>
    <t>39.3991; 19.3997</t>
  </si>
  <si>
    <t>TARA_132_DCM_0.223_scaffold14</t>
  </si>
  <si>
    <t>MRYFFINLLLSIFFILPNWFLRTFWSLKRQKIRNQYLDYQAAAFLRIIDFFGYKIDTENFSNIERSRANLSRLKIRINENTANHYSVKDHSFDHADNVSIREYTPNEILSDKAMLYFHGGGYVLGSVDTHHNFVSFMAIELGIRIYSLEYRLAPENKFPDALNDAHIAFQWLKNKGYKEKQIMLCGDSAGGHLAASLTNHLDAMGNELPYSQILIYPMTCPSLKFESMELFKENYLLTKAAMNWFWEQLRHNQENNQDPRFNLLKQINKTNFQIKTSVITAGFDPLCDEGKDYAKHLKSQGNEVSQVHYPDLFHGFVTFTRLRQAKSATLGIIEEIRGL</t>
  </si>
  <si>
    <t>31.5168; -159.046</t>
  </si>
  <si>
    <t>TARA_132_DCM_0.223_scaffold22</t>
  </si>
  <si>
    <t>MRYFFVNLVLLVFFNLPSWFLKTFWSLKQQKIRGQYLDYQAATFLKIIDIFGYKIDTENFSNVERSRANLSRLKIRISENTANKYSVSDHYLKHADDVFIREYTPNNISSDKTMLYLHGGGYVLGSVDTHHNFVSFMALELGIKIYSLEYRLAPENRFPDALDDAHEAYKWLRSDGYGSKQIMLCGDSAGGHLAASLTNHLDAMKNELPYSQVLIYPMTCPSLKFESMELFKENYLLTKAAMDWFWEQLRHNPENNLDPRFDLLRQRNNTDFQIKTSIITAGFDPLCDEGKAYANHLKDQGNEVSEVHYPHLFHGFVTFTRLREAKSATLGIIEEIRGL</t>
  </si>
  <si>
    <t>TARA_132_DCM_0.223_scaffold35</t>
  </si>
  <si>
    <t>MAIKLFLKIFFALPVWLLRCITFQKSTIINNQILDFQTQIFLGLQSLQVDGLDDPGSFDSVQEIREFMIEGLPLSSKPSMPLRIKDHVLSTQFGHLKIRQYCPEMNTSSSPILYFHGGGYVLGGIESHDAALQFFAAEIETNIFSLDYRLAPENKFPSSLQDANFALEWLGKELNLPISDISLCGDSAGAHLAASLSTYRAINNFELPLSQCLIYPMTDPLCNSKSQADFDSGFLLSQKAMIWFWEQLMHSSENLHDPVFNLSIDPEVSLPKTLIITAGFDPLSDEGEAYARLLDNFGNEVQQVHYPHLIHGFVNMTALKAAKDATKDLLKTYKNFLK</t>
  </si>
  <si>
    <t>TARA_132_DCM_0.223_scaffold37</t>
  </si>
  <si>
    <t>MLRNFFINLFFLIPVWLIDLLSVFNKDVKRKFIFDKQSKLFLSLIPKFDIHKVSDDDISEIRNLIDERRKNLRLSKRTKKKVEKIDHLIGKNKKIKIREYIPYQTDNEKVILFFHGGGYVLNSIETHDPSVAYFSEKLRTKIYSLDYSLSPENKFPCALNEAISAIEWLIQCGNKISNISLCGDSAGAHLAASVTHHFANENKENVHSQFLIYPMCDPSCDYDSHKLFKEGYLLTKKAMHWFWEKFESSIENQSLNTFNLMLYEGEAIIPKTIIVTAGFDPLSDEAENYAFLLHEGGTSVKQLHYPSLFHGFASMTRLKAARKAVNDFLSEYKEIL</t>
  </si>
  <si>
    <t>TARA_023_DCM_0.221.6_C6112936</t>
  </si>
  <si>
    <t>MLRCLTFQKSIIINNQILDFQTQVFLALQSLQSNAFDDPNRFNSAQELRNELESGRDGLPLNAKPRSSIQTIDHLIPTEFGELNVREYCPERILIESPILYFHGGGYVLGSINTHDPWLKFFSAEIGAKIFSLEYRLAPENKFPSSVQDSNLALEWLGDKLSLPIKEISLCGDSAGAHLAASLSTYRAVNNLSLPLSQCLIYPMTDPACNSRSQIDFADGFFLSQKAMIWFWEQFIDSQVNLDDPVFNLTINPKARLPKTLIITAGFDPLSDEGEAYARLLNDSENEVQQIHYPHLIHGFVNMTALKAAKEATRDWLKTYKKFLKQ</t>
  </si>
  <si>
    <t>42.1735; 17.7252</t>
  </si>
  <si>
    <t>TARA_093_DCM_0.223_C17720515</t>
  </si>
  <si>
    <t>MIRNFFINVFFLLPVWVIELVSLFSKDIKRDYSFDAQSKILFALMPKFDLHKVEDKEIPKVRDLINERRKNIRLAEKTKKNLEIKDHFIGKNKNLLLREYIPYKTDNDNIILYFHGGGYVLNSVDTHNATVSYFSEKLRTKIFSLEYSLSPERKFPFAMNEALDSIDWLIEIGYKIENISLCGDSAGAHLAASITHHLANENKENVHSQFLIYPMCDPGCNSESSELFKEGYLLTKKAMEWFWDKFRRNLQDDKNSSFNLLLLKPECKIPKTIIVTAGFDPLCDEAEKYAFLLHQNNNYVKQLHYPSLFHGFASMTRLKAAQKAVNDFLSEYKEIL</t>
  </si>
  <si>
    <t>(CHIL) Chile-Peru Current Coastal Province [MRGID:21495]</t>
  </si>
  <si>
    <t>-33.9116; -73.0537</t>
  </si>
  <si>
    <t>TARA_093_DCM_0.223_scaffold63</t>
  </si>
  <si>
    <t>MLQIFALKLFFYVPIWLLKIVFYKKRKILRGHQFDAQAAALLFITPKTDLSVLADNEIPNTRNSINKNRKKTKLSLMPSREVKKIDHVLPNHKLLLREYQPVNLDKKRAVLYFHGGGYVLSSVDTHDDMVSYMSDSVGVKFYSLDYRLSPENKYPDSLDDALEAYAWLIKQGFSPKEISVCGDSAGAHLAASLVHDLSNRDEILPASQFLIYPMCDPSCSSKSYELLSSGYLLTKNNMIWFWDKLRGSRTDDINPTFNLLKFNFEKALPPTIIVTAGFDPLCDDGEIYAYLLHKGKHNVKQLHYPTLFHGFASVTKLKAAQTAVEDFLKEYKKIL</t>
  </si>
  <si>
    <t>TARA_093_DCM_0.223_scaffold80</t>
  </si>
  <si>
    <t>MSDKELHPEALEIIEDIRSAEKSGDRIPLYNMNHIEARNAYLAMRGSLSPPAPEVHKCMNIKIPVEGNKIKARYYRGLNNNHNNILPITIFFHGGGWVIGDLETHDVVCRQLANEGNFDVIAIDYRMGPEYRFPTAINDSISAINWVKNNTLDLPINVNKIAVCGDSAGGNIATVCCINSKINSDVTISFQALIYPSTHMGAHYSSKEKYDGFILSKPLMKWFEDKYIDKDQLNDWRAAPILYNDLTKLPPSLIIVAGCDPLKDEGIAYGKKLLKAGNNVETKVFDGQIHGFLTMGARINDTAALISLVGNRIDSAFK</t>
  </si>
  <si>
    <t>TARA_068_DCM_0.223_scaffold13</t>
  </si>
  <si>
    <t>MFNNFLIKIFLLIPVSVLKLILVFHTDIKRKYIFDTQSQFLTYLLPKFDLHKVKDSEIDEVRNKIEKKRLSLKISKLPSKKIFKTDHIIDDDNSLILREYVPYKTDNKNIILFFHGGGYVLSSINTHDDMVSYFSEKLRTRIFSLDYKLAPENKFPVALNNAIAAIEWLKDQGNNSRNISFCGDSAGAHLAASLTHYLSNSQTTIHSQFLIYPMCDPNCNSESQKLFNERYFLTQKAMKWFWGHLKSHDKDMEKDTFNLLNISQKITADHTFIITAGFDPLHDEAEKYASTLHNMGNSVKQLHYPSLFHGFASMTRLKTANNAVNDFLREYKKIL</t>
  </si>
  <si>
    <t>(SATL) South Atlantic Gyral Province [MRGID:21459]</t>
  </si>
  <si>
    <t>-31.027; 4.6802</t>
  </si>
  <si>
    <t>TARA_068_SRF_0.223_C15027681</t>
  </si>
  <si>
    <t>MLRNFFINLFFLIPVWLINLLSVFNKDVKRKFIFDKQSRLFLSLMPKFDIHEVSDEDISEIRSLIDKKRKALRLSKRTKKKVERTDYFIGTNKEIKIREYIPYQTDNKKVILFFHGGGYVLNSIESHDPSVAYFSEKLRTKIYSLDYSLSPENKFPCALKEAISAIEWLIQSGNKISNISLCGDSAGAHLAASVTHHFANENKENVHSQFLIYPMCDPSCSYDSHELFKDGYLLTKKAMRWFWNKFESSVENQSLNTFNLMLYKGEAIIPKTIIVTAGFDPLSDEAEGYAFLLHESGTSVKQLHYPSLFHGFASMTRLKAARKAVNDFLSEYKEIL</t>
  </si>
  <si>
    <t>-31.0266; 4.665</t>
  </si>
  <si>
    <t>TARA_068_SRF_0.223_scaffold17</t>
  </si>
  <si>
    <t>MIGDRSIERDGRTMSPAMQTILYILEKRRITTDIENIGAKKIRDFYNVTAGALQKRPPRMKTIDHKMNVEGGQIRIREYIPNDFEANNHSMLFFHGGGFSIGSIRTHDPVCKFFAKMLGWKIFSVEYRLAPENRFPIPLEDCDQSMDWLIENADKFEIDADKIAVGGDSAGGNIAACLCIKRIEEGKKEPERQILFYPAVDTGGDYESIKTFTDGYFLLTKELLEWFGSNYLDESDYTNIYAAPMNYEKLDLVPPALIITAGFDPLRDEGKAYAEKLQKNGVKVDYKEYPSLIHGFLNFTIAPECFRAMEEISEKIKSIN</t>
  </si>
  <si>
    <t>TARA_151_DCM_0.223_scaffold78</t>
  </si>
  <si>
    <t>MIRNFLINLFFLMPLWLLNLISFLNKDVKRKFIFDTQSKFFLSLIPKFDIHEISDEELPKIRELIETKRKNLNLSKKTKKVVIRKDHQIGESKDILIREYIPYKTDNDNVILFFHGGGYVLNSVETHDPTVAYFSEKLRTKIYSLNYSLSPEYKFPYALNEGMKAIDWLESCGINIKNISLCGDSAGAHLAASITHHLANENKENVHSQFLIYPMCDPSCDYESHELFKEDYLLTKKAMHWFWKKFQSNKKDELMNTFNLLLHKKSVKLPETIIVTAGFDPLSDEAENYAFLLYESGTSVKQLHYPSLFHGFASMTRLKAAKKAVNDFLSEYKKIL</t>
  </si>
  <si>
    <t>36.1811; -28.9373</t>
  </si>
  <si>
    <t>TARA_151_SRF_0.223_scaffold71</t>
  </si>
  <si>
    <t>MSTFILKFFFKIPILVLSIFFKKKPPFRGHQFDIQSQALISLQPSIDLSSIPDNQIESIRNLIIKNRVQHNLSSSPKSFVNKVDHFLGKDNTLCREYIPSKISSNKAILFFHGGGYVLNSVDTHDGYVSYMTDKLQTKTYSLEYKLAPEYEYPIALNDAIEAYYWLIKKGYKPENISLCGDSAGAHLAASLVHRLIEVDKENIPHSQFLIYPMCDPDCNSESYDFLSEGYLLTKKTMVWFWDKLGNNKNNKNDPAFNLLKLNSDIKLPNTIIITAGFDPLCDDGEKYAYLLHKRGDNVKQLHYPNMFHGFVSSTRLNAAKIAVDDFLGEYKKII</t>
  </si>
  <si>
    <t>36.1715; -29.023</t>
  </si>
  <si>
    <t>TARA_151_SRF_0.223_scaffold98</t>
  </si>
  <si>
    <t>MIRNFLINLFFLMPLWLLNLISFLNKDVKRKFIFDTQSKFFLSLIPKFDIHEISDEELPKIRELIETKRKNLNLSKKTKKVVKRKDHLIGESKDILIREYIPYKTDNDNVILFFHGGGYVLNSVETHDPTVAYFSEKLRTKIYSLNYSLSPEYKFPYALNEGMKAIDWLESCGINIKNISLCGDSAGAHLAASITHHLANENKENVHSQFLIYPMCDPSCDYESHELFKEDYLLTKKAMHWFWKKFQSNKKDELMNTFNLLLHKKSVKLPETIIVTAGFDPLSDEAENYAFLLYESGTSVKQLHYPSLFHGFASMTRLKAAKKAVNDFLSEYKKIL</t>
  </si>
  <si>
    <t>TARA_023_SRF_0.221.6_C6968729</t>
  </si>
  <si>
    <t>MIIKIFLKIFFALPTWILKFLTLQKKIMVNNQILDYQTQIFLGLLSLQNNSFEDPDSHGSVKDLREKVENGRSDLPLNAKPREHIKTIDHYIEKDWGRLMIREYLPEKLQSNTIILYFHGGGYVVSSVNTHDAWVKLLSSHLKARVFSLEYRLAPENKFPLALEDANSAIEWISKENNIPISEISLCGDSAGGHLAASLSTYRSLNNFELPHSQCLIYPMTDPLCNSKSQVEFSKGFFLGQNFMIWFWKQLMASDNNHADPTFNLTIDPDAALPKTLIITVGFDPLCDEGEAYARQINNSGNYVEQIHYPHLVHGFVNLTALNSAKIAALDIIKSYKNFI</t>
  </si>
  <si>
    <t>42.2038; 17.715</t>
  </si>
  <si>
    <t>TARA_150_SRF_0.223_C22067445</t>
  </si>
  <si>
    <t>MVKYKFNNEVSKFLDDLKSLGGLQIETLTPIEARKMSLMEMPTPEVELVVEIGADGPFGPIPIYNYTPLNAPKDKPLPTIVYFHGGGWVVGSRQGSDALCRYMANKSGYRVFSVEYRLAPEFKFPVPVEDCFTALDFINKNHDDLLVDKNKLVVAGDSAGANLATVVAIMARDKKDINLAYQLLVYPTTDASSHYPSYDENSKGYVLEKSSMDWFYNHYLPNDEARKDWRVSPILTEDLTNLPPSYIITVAADPLRDEGRAYAEKLKENGNEVEHIEYDDTVHAFFSWATIFKSSKEAVDLACESMKKVVG</t>
  </si>
  <si>
    <t>(NAST-W) North Atlantic Subtropical Gyral Province [MRGID:21455]</t>
  </si>
  <si>
    <t>35.9346; -37.3032</t>
  </si>
  <si>
    <t>TARA_150_SRF_0.223_scaffold13</t>
  </si>
  <si>
    <t>MRYFFINLLLSIFFILPNWFLRTFWSLKRQKIRNQYLDYQAAAFLRIIDFFGYKIDTENFSNIERSRANLSRLKIRINENTANRYSVKDHSFDHADNVSIREYTPNEILSDKAMLYFHGGGYVLGSVDTHHNFVSFMAIELGIRIYSLEYRLAPENKFPDALNDAHIAFQWLKNKGYKEKQIMLCGDSAGGHLAASLTNHLDAMENELPYSQILIYPMTCPSLKFESMELFKENYLLTKAAMNWFWEQLRHNQENNQDPRFNLLKQKNKTNFQIKTSVITAGFDPLCDEGKDYAKHLKSQGNEVSQVHYPDLFHGFVTFTRLRQAKSATLGIIEEIRGL</t>
  </si>
  <si>
    <t>TARA_150_SRF_0.223_scaffold27</t>
  </si>
  <si>
    <t>MKYFFINLVLLIFFSLPSWFLRTFWSLKQQKIRGQYLDYQAATFLKIIDIFGYKIDTENFSNSERSRANLSRLKIRISENTANKYSVSDHYLKHADDVFIREYTPNNISSDKTMLYFHGGGYVLGSVDTHHNFVSFMALELGIKIYSLEYRLAPENRFPDALDDAHEAYKWLRSNGYGSKQIMLCGDSAGGHLAASLTNHLDAMKNELPYSQVLIYPMTCPSLKFESMELFKENYLLTKAAMDWFWEQLGRNPGNNLDPRFDLLRQRNNTDFQIKTSIITAGFDPLCDEGKAYANHLKDQGNEVSEVHYPHLFHGFVTFTRLREAKSATLGIIEEIRGL</t>
  </si>
  <si>
    <t>TARA_150_SRF_0.223_scaffold57</t>
  </si>
  <si>
    <t>MFNNFLIKIFLLIPVPVLKLILVFHTDIKRKYIFDTQSQFLTYLLPKFDLHKVKDSEIDEVRNKIEKKRLSLKISKLPSKKIFKTDHIIDDDNSLILREYVPYKTDNKNIILFFHGGGYVLSSVNTHDDMVSYFSEKLRTRIFSLDYKLAPENKFPVALNNAIAAIEWLKDQGNNSKNISFCGDSAGAHLAASLTHYLSNSQTTIHSQFLIYPMCDPNCNSKSQKLFNERYFLTQKAMKWFWGHLKSHDKDMEKDTFNLLNISQKITADHTFIITAGFDPLHDEAEKYASTLHNMGNSVKQLHYPSLFHGFASMTRLKTANNAVNDFLREYKKIL</t>
  </si>
  <si>
    <t>TARA_150_DCM_0.223_scaffold58</t>
  </si>
  <si>
    <t>MTKYKLDKQVQERLDIVNELNIKIEEMSPNEARQIPWTAGDGDEIPDVGCVVEIGADGPFGPIPMYHYLPKDAAYDDVLPAIVYFHGGGWVVGSRNGHDILCRHLANTSGCRVFSVEYRLSPDFKFPVPLEDSYSATKFISDNCKELFVDSKKIIVAGDSAGGNIAAVLAIMAREDTSLNIIYQILLYPVLDGSKDYKSWKENAEGYILSSNLMNWFYELYLTSNKERNDWRVSPILAEDLSNLPPCYIVTILSDILRDEGRDYVSKLKEAGNNVEHIEYNNAVHGFMSWPLDIKITKKAIEDVSKSIKKMVN</t>
  </si>
  <si>
    <t>35.8427; -37.1526</t>
  </si>
  <si>
    <t>TARA_150_DCM_0.223_scaffold77</t>
  </si>
  <si>
    <t>MRYFFINLLLSIFFILPNWFLRTFWPLKRQKIRNQYLDYQAAAFLRIIDFFGYKIDTENFSNIERSRANLSRLKIRINENTANRYSVKDHSFDHADNVSIREYTPNEILSDKAMLYFHGGGYVLGSVDTHHNFVSFMAIELGIRIYSLEYRLAPENKFPDALNDAHIAFQWLKNKGYKEKQIMLCGDSAGGHLAASLTNHLDAMENELPYSQILIYPMTCPSLKFESMELFKENYLLTKAAMNWFWEQLRHNQENNQDPRFNLLKQKNKTNFQIKTSVITAGFDPLCDEGKDYAKHLKSQGNEVSQVHYPDLFHGFVTFTRLRQAKSATLGIIEEIRGL</t>
  </si>
  <si>
    <t>TARA_093_SRF_0.223_C16774954_</t>
  </si>
  <si>
    <t>MFNNFLIKLFLLIPVSVLKFILIFHTDIKRKFIFDTQSQFLTYLLPRFDLHKVKDGQIKDVRNKIEKKRLSLKISRTPSKKIIKTDHIINDEQSLLLREYVPYKIDNKNIILFFHGGGYVLSSVNTHDDMVSYFSEKLRTRVFSLDYKLSPENKFPTALNNAITAIEWLKDQGINPENISFCGDSAGAHLAASLTHYLSRSHIKIHSQFLIYPMCDPGCNSESQELFNERYFLTHKAMKWFWEHLKFHDGNMEEDTFNLLKISKKITAYHTFIITAGFDPLHDEAEKYASILHNMGNSVKQLHYPSLFHGFASMTRLKTANNAVNDFLREYKKIL</t>
  </si>
  <si>
    <t>-34.0614; -73.1066</t>
  </si>
  <si>
    <t>TARA_025_SRF_0.221.6_C1700344</t>
  </si>
  <si>
    <t>MNNVYLSSSSKRVIKKLKELKDNCISREIHKLPVKEARKEFAKLRNYFTYKNQIEVLKIKNFNINNIPVRYYRGKKNSAIETLPIMIYFHGGGWVLGSLDTHDQVCRKLVENSKYDVISVGYNLAPETIFPVGIEECIKLVNCINKIDYGLKIDRDKIILCGDSAGGNFVSVICNQSKSFIKAQILIYPVTDMFNSYPSKNKYDGLILNKTLIEWFQNHYIPIKIRKKYYNDVRLSPIKKKKFSNIPNTFIVLAECDPLYDEGFLYGKKLEANNVQVKIKTYKGLMHGFLTMGGEIEEVNLVIQDINREISECL</t>
  </si>
  <si>
    <t>39.3888; 19.3905</t>
  </si>
  <si>
    <t>TARA_018_DCM_0.221.6_C2076964</t>
  </si>
  <si>
    <t>MVKYKFNNEVSKFLDDLKSLGGLQIETLTPIEARKMSLMEMPTPEVELVVEIGADGPFGPIPIYNYTPLNAPKDKPLPTIVYFHGGGWVVGSRQGSDALCRYMANKSGYRVFSVEYRLAPEFKFPVPVEDCFTALDFINKNHDDLLVDKNKLVVAGDSAGANLATVVAIMARDKKDINLAYQLLVYPTTDASSHYPSYDENSKGYVLEKSSMDWFYNHYLPNDEARKDWRVSPILTKDLSNLPPSYIITVAADPLRDEGRAYAEKLKENGNEVQHIEYDDTVHAFFSWATIFKSSKEAVDLACESMKKV</t>
  </si>
  <si>
    <t>35.7528; 14.2765</t>
  </si>
  <si>
    <t>TARA_149_SRF_0.223_scaffold85</t>
  </si>
  <si>
    <t>MTKYKLDKQVQERLDVVNELNIKIEEMSPVEARQIPWTAGEEDEIPDVGCVVEIGADGPFGPIPMYHYLPKNAAYDDELPAIVYFHGGGWVVGSRNGHDILCRHLANTSGCRVFSVGYRLSPDFKFPVPLEDSYAATKFISDNSKELFVDPKKIIVAGDSAGGNIAAVLAIMAREDSSLNIIYQILLYPVIDGSKKYNSWKENSEGYILSSNLMNWFYELYLTSEEERNDWRVSPILADNLSDLPPCYMVTILSDILRDEGRDYVSKLKEAGNDVEHIEYENAVHGFISWPLNIKITKKAIEDISKSIKKIVS</t>
  </si>
  <si>
    <t>34.1132; -49.9181</t>
  </si>
  <si>
    <t>TARA_030_DCM_0.221.6_C1429223</t>
  </si>
  <si>
    <t>MIRNFFINILFSLPIWLIEIIYKFKKDIKRGYIFDSQSRMLFSLMPKFELHKVKEEEIPKIRNLIIKKRINLRLSKKTKKKIEIKDHLIEKKNNLKLREYSPYVTDNENVILYFHGGGYVLNSIETHHLTVSYFSEKLRTRIFSLAYSLSPENKFPYATNEALLAINWLNKNGYQMKNINLCGDSAGAHLAASASHSIAKENTENINSQFLIYPMCDPTCNTESSEIFKKDYLLTKDTMKWFWDKLRNDNNDDLKDTFNLLLFKPNKRFPKTIIVTAGFDPLSDEAEKYAFLLHENGCFVKQLHYPSLFHGFASMTRLKSANKAVNDFLSEYKKIL</t>
  </si>
  <si>
    <t>33.9235; 32.8118</t>
  </si>
  <si>
    <t>TARA_138_DCM_0.223_scaffold19</t>
  </si>
  <si>
    <t>MTKYKLDKQVQERLDAVNELNIKIEEMSPNEARQIPWTAGDDDEIPDVGCVVEIGADGPFGPIPMYHYLPKDAEYDDKLPAIVYYHGGGWVVGSRNSHDILCRHLANTSGCRVFSVEYRLSPDFKFPVPLEDSYSALKFISDNCNELFVDPKKIIVAGDSAGGNIAAVLAIMAREDTNLNIIYQILLYPVIDGSKDNESWKENAEGYILSSSLMNWFYELYLASEQERNDWRVSPILAEDLSNLPPCYIVTILSDILRDEGRDYVSKLKEAGNNVQHIEYDNAVHGFISWPLDIKITKKAIEDISKSVKKILS</t>
  </si>
  <si>
    <t>(PNEC) North Pacific Equatorial Countercurrent Province [MRGID:21488]</t>
  </si>
  <si>
    <t>6.3378; -102.9538</t>
  </si>
  <si>
    <t>TARA_138_DCM_0.223_scaffold50</t>
  </si>
  <si>
    <t>MAIKLFLKIFFILPIWLLRLFTFQKSIVINNQILDHQTQAFLGLQSLQIDTFDDPSTYDSVEELREMLIEGLPLSSKPCMPVKLTDHLLSTKSGDLKIREYYPEKLLTGSPILYFHGGGYVLGGIESHDAALQFFAAEMGAKIFSLDYRLAPENKFPSSLKDANLALEWLAEKLNLPIGEISVCGDSAGGHLASSLSTFRATNNLELPLSQCLIYPMTDPSCNSKSQNDFGDGFFLSQKAMIWFWQQLMESSKNLTDPVFNLTIDPNVKLPKTLIITAGFDPLSDEGEAYARLLDNSDNEVQQIHYPHLIHGFVNMTALRAAKDATKDLLKAYKNFLK</t>
  </si>
  <si>
    <t>TARA_146_SRF_0.223_C15810039</t>
  </si>
  <si>
    <t>MPYQIDPDGSVDLGGQRVPVPTSVSPEARAYLAANPWGDMPVPEEPIPMWHLRDVMAPSFAALNEQASSLYDVDIREESIAGVRCHRIVPTGLQEEAAGRVLINLHGGGFVVGSGALVEAIPIAALVGCTVIAVDYRLAPEHPYPAAVADVLAVYRACLDITPAASMGIYGSSAGGFLTAQAIAHLQASGEPLPACAGIFSAGGNLYDFGDSRNIFTLSGFYGQPSLPLGHELSEVTVYLGDADPHDPRVSPERGDLSGFPPALLVSGTRDALLSATCNFHRALLRAGREAELLVYDAMPHSFWYALELPETRELLDLQAQFFNAHLAAAQRA</t>
  </si>
  <si>
    <t>34.6712; -71.3093</t>
  </si>
  <si>
    <t>TARA_146_SRF_0.223_scaffold15</t>
  </si>
  <si>
    <t>MTKYKLDKQVQERLDVVNELNIKIEEMSPVEARQIPWTAGEEDEIPDVGCVVEIGADGPFGPIPMYHYLPKNAAYDDVLPSIVYFHGGGWVVGSRNGHDILCRHLANTSGCRVFSVEYRLSPDFKFPVPLEDSYAATKFISDNSKELFVDPKKIIVAGDSAGGNIAAVLAIMARDDSSLNIIYQILLYPVIDGSKKYNSWKENSEGYILSSNLMNWFYELYLTSEEERNDWRVSPILADNLSDLPPCYMVTILSDILRDEGRDYVSKLKEAGNDVEHIEYENAVHGFISWPLNIKITKKAIEDISKSIKKIVS</t>
  </si>
  <si>
    <t>TARA_146_SRF_0.223_scaffold17</t>
  </si>
  <si>
    <t>MIRNLLINLFFLIPVWLLELISIFNKDIKRKFIFDTQSKIFLSLMPKFDIHEVADEEISTIRNLIEEKRKNLNLSKKTKRPVERNDHLIGKNKSLLIREYIPYQTDNENIILFFHGGGYVLNSVETHDPTVAYFSEKLRTKIYSLDYSLSPEYKFPHALNEGILAIDWLKKRGTNIRNISLCGDSAGAHLAASITHYLINKNQENIHSQFLIYPMCDPSCDNESFELFKDKYLLTKKAMQWFWEKFKYNHKNESMNTFNLLLYKGVPKLPKTIIVTAGFDPLSDEGENYAFLLHQSGTSVKQLHYPSLFHGFASMTRLKAAKKAVNDFLHEYKKIL</t>
  </si>
  <si>
    <t>TARA_133_SRF_0.223_C26850315_</t>
  </si>
  <si>
    <t>MFRNFLINLFLLIPIWTLKVILFFHVDIKRKYIFDTQSQILTYLLPKFDLHNVKNEEIQEVRNLIEERRLSLRISKRPVKNITKIDHKINNDESLLLREYVPYKTDNENVILFFHGGGYVLNSVNTHDDMVSLFSEKLRTRIFSLDYKLSPENKFPVALQNSVAAFEWLKDKGVASEKISFCGDSAGAHLAASLTHYLSKRKVKIHSQFLIYPMCDPACNSESQKLFSEGYFLTQKAMEWFWNHLKSHDDNLHDDTFNLLKNTNKITAYHTFIVTAGFDPLHDEAEKYASILHNVGNSVKQLHYPSLFHGFASMTRLQTANNAVNDFLREYKKIL</t>
  </si>
  <si>
    <t>35.3671; -127.7422</t>
  </si>
  <si>
    <t>TARA_133_SRF_0.223_scaffold15</t>
  </si>
  <si>
    <t>MPYRRILLNIFFLLPAWVIRIFVWKKDVYIRGQVLDFKSSLLIAMTPSSLLTKVDFVDELRVAINEARIASPVSLKPSKNVKTFDHKLPSEETILLREYEPNIISTQKVILYFHGGGYVLGDVMTHDRWVSTMANILEAKIFSLNYRLAPENKFPKALDDSCMAIEWLNNLGHETSNISLCGDSAGAHLAASTSNHLSLNNKPMPASQCLIYPMTDPSCSSESHNLFGDGYFLTNDTMIWFWEQLKSSNRDNEDIRFNLRNFPTNLENPKTLIITAGFDPLSDEGEEYAALLNKAGVSVEHIHYPNMFHGFVNMTKLKAAKYAAEDFLKDYKKIL</t>
  </si>
  <si>
    <t>TARA_133_SRF_0.223_scaffold45</t>
  </si>
  <si>
    <t>MKIKLDSDLAAVVEAGRAKNPDAPHPADVPLDLLRTGYVLQGQLQATAGLQCETVYDTMIENDDCVIPARVYRARESKVLDPGLIFIHGGGFTIGDLDSHDSLCRQFAIEASVTVIALNYRLAPEHKFPAAVDDCLAATRHILANAETFRLQPGKIAIAGDSAGGNLSAVVCNELNKAGEPMPACQILIYPATRMVNFETESRRELDTGVTLDKRLIDYFNDMYLGGIDYDEEDPRLNPALVEELSGVPPAHIITAEYDPLRDEGEEYGRLLNQAGVAASYHCYEGLMHNFILQTAVVPAANRAVKDCAGFLKHQLQLGLSWRS</t>
  </si>
  <si>
    <t>TARA_133_SRF_0.223_scaffold80</t>
  </si>
  <si>
    <t>MVIKLFLQIFFSLPVWLLRCLVFKRSITINNQILDFQTQVFLGLQSLQANSFDDPNSFNSAKELREIIESSREGLPLNAKPRILVETLDHLIQSQYGDLKVREYCPERQLVQSPILYFHGGGYVFGSIKTHDPWLKFFSAEMGVRIFSLEYRLAPENKFPSSLQDSNLALEWLGDKLSLPIDKISLCGDSAGAHLAGSLSTYRALNNLSLPLSQCLIYPMIDPTCSSKSQNDYAEGFFLSKKAMIWFWDKLMHSRKDLQDPIFNLTINPDTALPKTLVITAGFDPLSDEGESYARLLHNNGNEVHQIHYPHLIHGFVNMTALKAAKDASKNIINTYKNYLNQ</t>
  </si>
  <si>
    <t>TARA_078_DCM_0.223_C15910615</t>
  </si>
  <si>
    <t>MAIKLFLKIFFALPVWLLRCITFQKSTIINNQILDFQTQIFLGLQSLQVDGLDDPGSFDSVQEIREFMIEGLPLSSKPSMPLRIKDHVLSTQFGHLKIRQYCPEMNISSSPILYFHGGGYVLGGIESHDAALQFFAAEIETNIFSLDYRLAPENKFPSSLQDANFALEWLGKELNLPISDISLCGDSAGAHLAASLSTYRAINNFELPLSQCLIYPMTDPLCNSKSQADFDSGFLLSQKAMIWFWEQLMHSSENLHDPVFNLSIDPEVSLPKTLIITAGFDPLSDEGEAYARLLDNFGNEVQQVHYPHLIHGFVNMTALKAAKDATKDLLKTYKNFLK</t>
  </si>
  <si>
    <t>-30.1484; -43.2705</t>
  </si>
  <si>
    <t>TARA_078_DCM_0.223_scaffold18</t>
  </si>
  <si>
    <t>MTKYKLDTQVQERLDIVNELNIKIEEMSPNEARQIPWTAGDGDEIPDVGCVVEIGADGPFGPIPMYHYLPKDAAYDDVLPAIVYFHGGGWVVGSRNGHDILCRHLANTSGCRVFSVEYRLSPDFKFPVPLEDSYSATKFISDNCKELFVDSKKIIVAGDSAGGNIAAVLAIMAREDTSLNIIYQILLYPVVDGSKDYKSWKENAEGYILSSNLMNWFYELYLTSNKERNDWRVSPILAEDLSNLPPCYIVTILSDILRDEGRDYVSKLEEAGNNVEHIEYSNAVHGFMSWPLDIKVTKKAIEDVSKSIKKVVS</t>
  </si>
  <si>
    <t>TARA_102_DCM_0.223_C27316489</t>
  </si>
  <si>
    <t>MAIKLFLQIFFSLPVWLLRCLVFKRSITINNQILDFQTQVFLGLQSLQANSFDDPNSFNSAKELREIIESSREGLPLNAKPRMLVETLDHLIQSQYGDLKVREYCPERLLVQSPILYFHGGGYVFGSIKTHDPWLKFFSAEMGVRIFSLEYRLAPENKFPSSLQDSNLALEWLGDKLSLPIDKISLCGDSAGAHLAGSLSTYRAINNLPLPLSQCLIYPMIDPTCSSKSQNDYAEGFFLSKKAMIWFWDKLMHSRKDLQDPIFNLTINPNTALPKTLVITAGFDPLSDEGESYARLLHNNGNEVHQIHYPHLIHGFVNMTALRAAKDASKDIINTYKNYLN</t>
  </si>
  <si>
    <t>(PEOD) Pacific Equatorial Divergence Province [MRGID:21489]</t>
  </si>
  <si>
    <t>-5.2669; -85.2732</t>
  </si>
  <si>
    <t>TARA_102_DCM_0.223_scaffold59</t>
  </si>
  <si>
    <t>MSLRRLLLNIFFVIPSWVLRIFIWKKDTYLRGQVIDFKSSLFIALTPESLLAKTEFVDDLRVAINEARIATPISIKPSKNVHIMNHELTSGSERILLREYIPDKIISEKVILYFHGGGYVIGDVETHDRWVAEMSNILGAKIFSLNYRLAPENKFPKALEDSCLSLNWLNERGYENDNISLCGDSAGAHLAAATSNHLAINNQTLPSSQCLIYPMTDPACDSESYSLFGEGYLLTSDTMVWFWDQLRSSKEDNNNPCFNLTKFPRDISNPKTLIVTAGFDPLSDEGEEYAAILNNAGVSINHIHYPNMFHGFVTATKLKAAKFAAFDFLEDYKKIL</t>
  </si>
  <si>
    <t>TARA_070_SRF_0.223_scaffold36</t>
  </si>
  <si>
    <t>MKHFLINFFLNIFFILPNWALKVLTLRKEITYKNEVFDYQSMIYISLISWFITKFGFALDMSEFSDEMRKKMANLRIKINNNITPKKIIHKEDLIIEQKNNLVLRQYSLDSQISDKCVLFFHGGGYAISDIDVYDPVVSFMCEELNTKIFSLEYSLSPENKFPQALKEANIAFEWLRSHGYNKEQIIICGDSAGGHLAASLLHDRSSKGKELPYLQVLIYPMVSPSLDFPSLERLGENFLLTREQMKWFWHYFRAEEANNLDSRFDLLKIDNNNKFNTKTVIITAGFDPLCDEAEAYAAKLNDMGKNVKQIHYPSLFHSFINITRLKTAKLATIDIFREIKRNL</t>
  </si>
  <si>
    <t>-20.4091; -3.1759</t>
  </si>
  <si>
    <t>TARA_078_SRF_0.223_scaffold27</t>
  </si>
  <si>
    <t>MKYFFINLALALFFLLPDWFLKIFPRKKTSLIRNNYLDYQTEIFLKLMDFFGYKLDTKNFNNIERIRSNNARMSLNINKKPSKNLSLKDIYLNDDKTIFMRKYEPNKIKTDKALLFFHGGGYVLGSIETHHNFVASMSIYLGMKIYSLEYSLSPENKFPIALGDAKKAYHRIMQEHDNKEILLCGDSAGAHLVAALSYDLSESNIPSPFAQILIYPMVCPSLNYESMELYKENFLLTKSSMQWFWEQLRFSKADDNNPRFNLLKQDEIKKLQIKTLVVTAGFDPLHDEGVAYADLLENNGNEVKRLHFEELIHGFVNLTNIRKADASTIKIFETMKEYLD</t>
  </si>
  <si>
    <t>-30.1367; -43.2899</t>
  </si>
  <si>
    <t>TARA_111_DCM_0.223_C22787326</t>
  </si>
  <si>
    <t>MSRKISKWRRFNLSSMFRAVCLKLFFFIPVTILELFIKQKKVVIRGQVLDFQSSIFLALQPKGLMSKISADAIPTVRDLIENRKIKSRLSRTHPNQVEKIDHYIKDDERNTEFLLREYSPKTPSKDVSILFIHGGGFVMDSVAVYDDMISYFSGYLDATIYSLEYSLAPEHKYPVAILQAKTAYDWIHINRDQRISICGDSAGGYLAASLTKLLIRKFDTKPHSQLLLYPTCGPRIESESMELFAEGFFLSTKDLKWFWGHFIGSTNQKTSLSMNLLESSIQEDLPATIIVTAGFDPICDEGRNYAQLLKEKGVDTTLIHYPTLFHGFAFMSKLTTAYSAVNDFLRKYKAILKD</t>
  </si>
  <si>
    <t>(SPSG) South Pacific Subtropical Gyre Province, North and South [MRGID:21486]</t>
  </si>
  <si>
    <t>-16.9587; -100.6751</t>
  </si>
  <si>
    <t>TARA_111_DCM_0.223_scaffold42</t>
  </si>
  <si>
    <t>MARNFLINLFFLIPVWLINLTTSFNKDVKRNTIFDPQSKFFLSLMPKFDLHLIEDKDIPKIRKEIHKKRKNLRLSKKTKRKIKTIDHLIDENKSLLLREYVPYKTDNANIILFFHGGGYVLNSVGTHHDMISYFSEKLRTRIYSLEYSLSPENKFPKARDESLLALRWLMEQGHDSVNVSLCGDSAGAHLAASLSRHIAVDKNIKLHSQFLIYPMCNPDCNSESHKTFSQEYLLTNSAMKWFWEKLSSGKSDMKDKTFNLMLNDTTIEVPKTVIVTAGFDPLVDEAEKFAFLLYENDNDVTQLHYPSLFHGFASMTRLKSAKMAVDDFLKEYKEIL</t>
  </si>
  <si>
    <t>TARA_111_DCM_0.223_scaffold43</t>
  </si>
  <si>
    <t>MNYRRILLNIFFLIPAWVLRIFIWKKDKYIRGQVLDFKSSLFIALTPVSLLAKVEFADELRTAINEARISTPVSLKPKQQVITKDHYLNSDNSHILCREYSPIKISKDKVILYFHGGGYVIGDVMTHDRWVSNMANFLEAKIFSLNYRLAPENKFPDALDDACMTLSWLNKLGYSNENISLCGDSAGAHLAAATSNHLALNKMTLPSSQCLIYPMINPDCSSESYNLFGDGYFLTNDTMIWFWDQLRNSDKDNNDIRFNLSKFPKDLENPKTLIITAGFDPLSDEGEDYAATLNNNGVNVEHIHYPNMFHGFVTMTKLKAAEYAANNFLEDYKEML</t>
  </si>
  <si>
    <t>TARA_098_DCM_0.223_scaffold10</t>
  </si>
  <si>
    <t>MVRNFLINLFFLVPVWVLKVLFIFNKDIKRKYIFDTQSKALLSLMPKFEIHKISNDEIPAIRDLIEKRRVMLKISTGTKKKIEKVNHLIGKSNQLKIREYIPYKTDNENIILYFHGGGYVLNSIETHDPTVAYFSERLRTRIFSLEYSLSPESKFPTALEESIIALNWLENKGSSLENISLCGDSAGAHLAASLSHYLALEKKLKVHSQFLIYPMCDPTCKSKSIKLFKEGYLLTEEAMKWFWEKLRNTNEDNSNSLFNLMLFQENMKLSKTIIVTAGFDPLSDEAEEYAFKLHENGNYVKQLHYPSLFHGFASMTRLKTAKKAVDDFLFEYKKIL</t>
  </si>
  <si>
    <t>-25.826; -111.7294</t>
  </si>
  <si>
    <t>TARA_098_DCM_0.223_scaffold16</t>
  </si>
  <si>
    <t>MAIKLFLQIFFAIPIWLLRCLTLKKRIFINNQILDFQTSVFLGLQSLQMDSFDDPNNFNSVEEIRDLFSEDLPLNLKPSMPIKIIDHKLNTEYGDLVIREYCPKKILTKSPILYFHGGGYVMCSIETHDPWLQFFSAEIAGRIFSVDYRLAPENKFPSALNDANLALDWLSEKYSIPIKEISICGDSAGGHLATSLSTYRATNHLELPLSQCLIYPMIDPTCNSKSQRDFAEGYFLTKKTMVWFWKHFMESEENLNDPLFNLTIGPNVELPKTLIITAGFDPLSDEGEEYARQLHDSGNKVQQVHYPHLIHGFVNMTSLKAAKDATKDLINTYKNYLN</t>
  </si>
  <si>
    <t>TARA_098_DCM_0.223_scaffold50</t>
  </si>
  <si>
    <t>MRYFFINLVLSIFFILPDWLLKIVWPLKRQRIRNEYLDYQAATFIKIIDIFGYKIDTENFTNTERLRANLSRLKIKINEKTPNKYSVKNYSLDHANNVSVREYTPNKILSDKSMLYFHGGGYVLGSVETHHNFVSLMSVELGIKIYSLEYRLAPENKFPDSLNDAYEAYKWIKNKGYADKQIMLCGDSAGGHLAASLTNHLDGMEKELPYSQILIYPMACPSLEFESMELFKENYLLTKASMDWFWKQLRANQENNQDPRFNLLKQRNKTNFQIKTSVITAGFDPLCDEGKDYAKHLKSQGNEVSQVHYPNLFHGFVTFTKLRAPKNAALGIIKEIKRI</t>
  </si>
  <si>
    <t>TARA_148_SRF_0.223_scaffold80</t>
  </si>
  <si>
    <t>MIRNLLINLFFLIPVWLLELISIFNKDIKRKFIFDTQSKIFLSLMPKFDIHEVADEEISTIRNLIEEKRKNLNLSKKTKRPVQRNDHLIGKNKSLLIREYIPYQTDNENIILFFHGGGYVLNSVETHDPTVAYFSEKLRTKIYSLDYSLSPEYKFPHALNEGILAIDWLKKRGTNIRNISLCGDSAGAHLAASITHYLINKNQENIHSQFLIYPMCDPSCDNESFELFKDKYLLTKKAMQWFWEKFKYNHKNESMNTFNLLLYKGVPKLPKTIIVTAGFDPLSDEGENYAFLLHQSGTSVKQLHYPSLFHGFASMTRLKAAKKAVNDFLNEYKKIL</t>
  </si>
  <si>
    <t>31.6948; -64.2489</t>
  </si>
  <si>
    <t>TARA_030_SRF_0.221.6_C1501149</t>
  </si>
  <si>
    <t>MIRNFFINILFSLPIWLIEIIYKFKKDIKRGYIFDSQSRMLFSLMPKFELHKVKEEEIPKIRNLIIKKRINLRLSKKTKKKIEIKDHLIDKKNNLKLREYSPYVTDNENVILYFHGGGYVLNSIETHHLTVSYFSEKLRTRIFSLAYSLSPENKFPYATNEALLAINWLNKNGYQMKNINLCGDSAGAHLAASASHSIAKENTENINSQFLIYPMCDPTCNTESSEIFKKDYLLTKDTMKWFWDKLRNDNNDDLKDTFNLLLFKPNKRFPKTIIVTAGFDPLSDEAEKYAFLLHENGCFVKQLHYPSLFHGFASMTRLKSANKAVNDFLSEYKKIL</t>
  </si>
  <si>
    <t>33.9179; 32.898</t>
  </si>
  <si>
    <t>TARA_100_DCM_0.223_C19593364</t>
  </si>
  <si>
    <t>MARNFLINLFFLIPVWLINLTTSFNKDVKRNTIFDPQSKFFLSLMPKFDLHLIEDKDIPKIRKEIHKKRKNLRLSKKTKRKIKTIDHLIDENKSLLLREYVPYKIDNANIILFFHGGGYVLNSVGTHHDMISYFSEKLRTRIYSLEYSLSPENKFPKARDESLLALRWLMEQGHDSVNVSLCGDSAGAHLAASLSRHIAVDKNIKLHSQFLIYPMCNPDCNSESHKTFSQEYLLTNSAMKWFWEKLSSGKSDMKDKTFNLMLNDTTIEVPKTVIVTAGFDPLVDEAEKFAFLLYENDNDVTQLHYPSLFHGFASMTRLKSAKMAVDDFLKEYKEIL</t>
  </si>
  <si>
    <t>-12.9723; -96.0122</t>
  </si>
  <si>
    <t>TARA_100_DCM_0.223_scaffold15</t>
  </si>
  <si>
    <t>MNYRRILLNIFFLIPAWVLRIFIWKKDKYIRGQVLDFKSSLFIALTPVSLLAKVEFADELRTAINEARISTPVSLKPKQQVITKDHYLNSDNSHILCREYSPIKISKDKVILYFHGGGYVIGDVMTHDRWVSNMANFLEAKIFSLNYRLAPENKFPDALDDACMTLSWLNKLGYSNENISLCGDSAGAHLAAATSNHLALNKMTLPSSQCLIYPMINPDCSSESYNLFGDGYFLTNDTMIWFWDQLRNSDKDNNDIRFNLSKFPKDLENPKTLIITAGFDPLSDEGEDYAATLNKNGVNVEHIHYPNMFHGFVTMTKLKAAEYAANNFLEDYKEML</t>
  </si>
  <si>
    <t>TARA_100_DCM_0.223_scaffold30</t>
  </si>
  <si>
    <t>MIRNLLINIFFLIPVWLLKTVLIFNKDVKRKYIFDVQSMALLSLMPKFEIHKISDDEIPEIRELIEERRVTLRIATKTKKNIKKIDHFIGESDNIQIREYIPYTTDSKNVILYFHGGGYVLNSIETHDPTVSYFAEKLRTKIYSLEYSLSPEYKFPFALEEAMTALDWLLAKGIAIEDISLCGDSAGAHLAASVTHHLTINDRPNVHSQFLIYPMCDPKCDSKSIELFQNGYLLTKEAMIWFWEKFRKNNEDDTNKTFNLMLCTKDMELPKTIIVTAGFDPLSDEAEEYAFKLHENDNNVKQLHYPSLFHGFASMTRLKAAKKAVDDFLMEYKKIL</t>
  </si>
  <si>
    <t>TARA_100_DCM_0.223_scaffold37</t>
  </si>
  <si>
    <t>MKHFFINFLLSIFFILPNWALKALTLRKEISYKNEVFDYQSMTYISLISWLITKVGLALDMAEFSTNMREKMSNFRMKINNSVLPKKIIHKEDLIIEQKNKLVLRQYSLDSQMTDKAVLFFHGGGYAISNIDVYNPVASIMCEELNSKVFSLEYSLSPENKFPKALEEANIAFDWLRSHGFSKEQIIICGDSAGAHLAASLLHDLKSKDKELPLLQILIYPMVSPSLDFPSLERLKENFLLTKEQMKWFWHYFRAEEANNLDSRFDLLKIDNNNKFDTKTVIITAGFDPLCDEAEAYAAKLNDLGNYVKQIHYPSLFHGFINITRLRTAKLATMDIFKEIKRNI</t>
  </si>
  <si>
    <t>TARA_094_SRF_0.223_C22761124</t>
  </si>
  <si>
    <t>MGISKAAKSVLERASFPLAPRTFDFLNDIRIQARKTIESSVESVINNSSVMITQEIISGVSCTCINPEIFLTKTKILYGFGGGFVSGSAYEDFTIAVPISEKLGATVIIPNYKLSPEFPWPNALNEAFDVYSSICEKPFMMLGESAGGNLMLALAQKAQYEGLVMPRAIALISPWIDLSNKGDSLEFNDGLDPMLSNQHLDFAAKTYAPTDKFSDPFVSPIHGIFTSDFPPTFISTGEKDLLRSQSERLNEILVASNVNVELKIWGGMWHVFEWFPELPESNESLNLISQFMKKCDCDD</t>
  </si>
  <si>
    <t>-32.7971; -87.0693</t>
  </si>
  <si>
    <t>TARA_094_SRF_0.223_scaffold11</t>
  </si>
  <si>
    <t>MIRTFLLNIFFYIPIWFLKLIFLKKRIPIRGNLFDFQSSVILSIIPKKDLSIIPDSSIQETRELINKKRSEYRLSLKAKNTILRQDHKIDTETSTILREYKPNQIDTDKVILFFHGGGYVLGSIEGHDHMVSYMSENLRTKFYSLEYSLSPENKHPIALGEAITAYEWIISNGYNADKISLCGDSAGAHLAASLVHYLLINGGELPSCQLLIYPMCDPACSSESYELFYENYLLTKSNMIWFWDKFGNDDSKMNDPTFNLLKIDTNKKFPKTLIVTAGFDPLCDEAEEYAFLLHKNDNNVKQLHYPFMFHGFASMTRLKGAHLAVDDFLKEFKK</t>
  </si>
  <si>
    <t>TARA_094_SRF_0.223_scaffold12</t>
  </si>
  <si>
    <t>MLRNFLINLFFLIPVWIIKIIFLNNQDVKRNFNFDHQSRALLYLMPKFNLHEISDDEIPKIRELITTKRKDLRLYKNIKFKIKKADHDIDGKNLILREYIPNKIDNNNIILYFHGGGYVLNSIDTHDPTVSYFSENLRTKIYSLEYSLSPEKKFPIAQEEALDALNWLIKQGNDIKNISLCGDSAGAHLAASLSHYLSNNQQDNVHSQFLLYPMCDPECNSESHTIFSNGYLLTNNAMKWFWEKFNNTEKNCKNINTYNLLSLNGNINIPQSIIVTAGFDPLSDEAEKYAFLLHEKNVNVKQLHYPTLFHGFATMTRLKSARRAVDDFLRAYKEIL</t>
  </si>
  <si>
    <t>TARA_094_SRF_0.223_scaffold17</t>
  </si>
  <si>
    <t>MFNNFLIKLFLLIPVSVLKFILIFHTDIKRKFIFDTQSQCLTYLLPRFDLHKVKDGEIKDVRNKIEKKRLSLKISRTPSKKIIKTDHIINDEQSLLLREYVPYKIDNKNIILFFHGGGYVLSSVNTHDDMVSYFSEKLRTRVFSLDYKLSPENKFPTALNNAITAIEWLKDQGINSENISFCGDSAGAHLAASLTHYLSRSHIKIHSQFLIYPMCDPGCNSESQELFNDKYFLTHKAMKWFWEHLKFHNGNLEEDTFNLLKISKKITAYHTFIITAGFDPLHDEAEKYASILHNMGNSVKQLHYPSLFHGFASMTRLKTANNAVNDFLREYKKIL</t>
  </si>
  <si>
    <t>TARA_094_SRF_0.223_scaffold21</t>
  </si>
  <si>
    <t>MIRNFFINCLFKIPVWFLRIISPFDKVERNYAFDHQSKLFLSLVPNFNIHEVKERDVPKIRKIIERRRTNLRLSKLPKKKIVKIDHKIGKSKNLILREYVPYKTDSKKVILYFHGGGYVLNSIETHDNTVAYFSEKLRTKIYSLDYSKSPENKFPVAHNEGIEAIEWLNKNGIDTEDISLCGDSAGAHLAASISQYLSASKSKNVHSQLLIYPMCDPKCNSESQMIFEEGYFLTNNAIKWFWKQFMKNEDNFIDERFNLLLCDSKNKLPSTIIVTAGFDPLSDEAEEYAYLLHKNNNDVKQLHYPSLFHGFASMTRLKNADKAVCDFLSEYKKLL</t>
  </si>
  <si>
    <t>TARA_094_SRF_0.223_scaffold25</t>
  </si>
  <si>
    <t>MIRPIIINLFLIIPNFLVKLFFWKKPPKIRNQYFDIQSYLYINLIPKLNLYKILDTQIPYIRNLIEKGRSKYRLSAKPKNKVQINDFFISIDENKKILLREYVPKNISTNKVILYFHGGGYVLNSVDIYDDAVSFFSDCLNARIFSLDYSLSPESKFPQALNESIKALDWLNNKGYKSNEISFCGDSAGAHLAASLNYSLIEENKESSYSQLLMYPMCDPSCSSESHSLYKDGFLLSHKDMKWFWNKLKFHQKDCENAKFNLLKTSKIKNYPKTLIVTAGFDPLCDEAAEFENIIKNQGAIVKRLHYPSLFHGFASLTRLREPYVSVMDFLLEYKKLL</t>
  </si>
  <si>
    <t>TARA_094_SRF_0.223_scaffold32</t>
  </si>
  <si>
    <t>MKHFFINFFLSIFFILPNWALKVLTLRKEIIYKNEVFDYQSMTYISLISWVITKFGLALDMADFSNDMREKMSDFRMKINNNELSQKIIDKQDHIIDQENKLVLRQYSTDIQMSDKAVLFFHGGGYAISNIDVYNPVVSLMCEELNSNIFSLEYSLSPENKFPKALEEANIAFEWLRSYGYSKEQIIICGDSAGAHLAASLLHDLKIRDKELPFLQVLIYPMVSPSLDFPSMERLGENFLLTKEHMKWFWHYLRAKEINNLDSRFDLLKIDNNNKFDTKTVIITAGFDPLCDEAEAYAAKLNDMGNNVKQIHYPSLFHGFINITRLKTAKLATMDILKEIKRNI</t>
  </si>
  <si>
    <t>TARA_094_SRF_0.223_scaffold62</t>
  </si>
  <si>
    <t>MKLFLKIFFSLPVWLLRCMTFQKSTVINNQILDFQTQIFIGLQSLQVDSFDDPNSFDSAQEIREFMIEGLPLSSKPGMPIKIKDHFLPTEFGHLKIREYCPEKIISSSPILYFHGGGYVLGGIESHDAALQFFAAEIGAKFFSLDYRLAPENKFPSSLEDANFALEWLGEKLNMPIKEISLCGDSAGGHLCASLSTYRAINNLELPLSQCLIYPMIDPSCNSKSQVDFASGFFLSQKIMIWFWKQLINSAENQNDPLFNLTIDPKVCLPKTLLITAGFDPLSDEGEAYARLLHNAGNEVQQIHYPHLIHGFVNMTSLKAAKSATVDLLKTYKNFLK</t>
  </si>
  <si>
    <t>TARA_094_SRF_0.223_scaffold81</t>
  </si>
  <si>
    <t>MKHFFINFLLDIFFILPNWILKALTLRKEITHKNEVFDYQSMTYISLISWIIIKFRLALDMADFSNDMREKMSNFRMKIKNSKLPKEIVHKEDIIIDQKNKLVLRQYSLDSQMSDKAILFFHGGGYAISNIDVYNPVASLMCEGLSSNIFSLEYSLSPEKKFPKALEEANIAFEWLMSHGYSKEQIIICGDSAGAHLAASLLHDLKARDKELPFLQVLIYPMVSPSLDFPSLERLGENFLLTKEQMKWFWHYFRAEEANNLDPRFDLLKINNNNKFDTKTVIITAGFDPLCDEAEAYAAKLNDMGNNVKQIHYPSLFHGFINITRLKTAKLATKDILKEIKRNI</t>
  </si>
  <si>
    <t>TARA_018_SRF_0.221.6_C2190692</t>
  </si>
  <si>
    <t>MNLDPQCRAMLSAMEANGSPFDTNNAVDARAVVARTTEPLPDPDPRFADVEDGHFAPETGGISYRYYRPVNVAENEAPCLVYYHGGGMVFGTLDSHDPICRAIALGAECVVISIDYRLAPEHKFPTAVLDSWAAFLEIISRVKEFGIDPKRVAVGGDSAGGNLAAVVSLIARDVVGLRPCFQWLIYPNTDMSHPDSAPAGGSIDQFADGYFLTRDGLVWIQDQYLNSDEERMDWRASPIKAKTLSGVAPALVQTAGFDPLKDEGASYAARLKEAKVKTELINYPGMIHGFIRAIRLIDEAQAAIDDGVTALRDVFGISVERPSIKVGSTNPVEENKNNTLGAEDN</t>
  </si>
  <si>
    <t>35.759; 14.2574</t>
  </si>
  <si>
    <t>TARA_018_SRF_0.221.6_C2192269</t>
  </si>
  <si>
    <t>MKYFFINLILNIFFVLPDWFLERFFPKKGAFIRNKHLDRQSRIFLKLIGIFGYKPNVDNFNNEERINSNNARMSLNLNKKPPNKFSFKDVILAGGSDIIVREYIPDSLASDKVMLYFHGGGYALGSIETHHNFVASMSVMLGIKIYSLEYSLSPENKYPRALEDSKQAYRYILDKGVSSNKVLLCGDSAGAHLAASLNFDLTESDLPMPSAQILIYPMISPTLQFESMELYKDNFLLTKSSMEWFWNQLRSNNNDDLDPRFDLLKQRGFDCNKTPTLMITAGFDPLCDEGNDYAKLLEKNGNNISRLHFSDLFHGFVNLTNIRKAEQGTLEIISRIKAYL</t>
  </si>
  <si>
    <t>TARA_065_SRF_0.223_scaffold41</t>
  </si>
  <si>
    <t>MLANFFIALFLAIPEPILRIIFFYKRRIIIDNQRLNFQSQVFLSFIEKSLKALGDDPVKIRTEREKNNLKNLSAKPPIKVSTQDHNLVIDGHELILREYIPESIKSKNSMLYFHGGGYVIGSINTHHTWVEYFASKLQMKIYSLNYRLAPEYPFPCALEDANFAFEWIMKKYNCEAKNIILCGDSAGAHLAASLSNYRLDNQYKSSKTQLLIYPMIDPSCNSKSQDLFANGFLLTKESMHRFWSLFRGNISDDENPYFNLMHQEDLSNSLDTLIITAGFDPLRDEAEVYAKKLNRSGARVRQLHYPDLFHGFVNLTGLRACKTAVDDMIDEMRNFYE</t>
  </si>
  <si>
    <t>(EAFR) Eastern Africa Coastal Province [MRGID:21473]</t>
  </si>
  <si>
    <t>-35.1728; 26.2868</t>
  </si>
  <si>
    <t>TARA_110_DCM_0.223_scaffold11</t>
  </si>
  <si>
    <t>MAIKLLLKFFFTIPVWLLRLLTFQRSIVINNQILDHQTKAFLGLQSLQIDAFDDPSVFNSPEELREKLIEGLPLSSKPCMSVKLIDHLLSTEFGSLKIREYQPEKCSTTTPILYFHGGGYVLGGIESHDAALQFFSAEMGAKFFSLDYRLAPENKFPSSLQDANLALEWLAEILDLTVGEISLCGDSAGGHLASSLSTFRATNNLELPLSQCLIYPMTDPSCNSKSQNDFSEGYFLSQKAMIWFWEQLMESNNNLNDPAFNLTIDPNVKLPKTLIITAGFDPLSDEGEAYARLLDSLDNEVQQIHYPHLIHGFVNMTALKAAKDATRDLLKTYKNFLK</t>
  </si>
  <si>
    <t>-1.9002; -84.6265</t>
  </si>
  <si>
    <t>TARA_110_DCM_0.223_scaffold28</t>
  </si>
  <si>
    <t>MFSNLLINLYFFIPAWMVKIFLFFNRDIKRKYILDPQAQLLISLFPKYDVKEIKKQDLKVFRESIEQTRRKVSVSKKTLKKIIKKDHFIGDEKSLMIREYEPYKTDNENVILYFHGGGYVLNSVETHDDTVSYFSEKLRTKIFSLEYRLAPENKFPDALEDSLSAIRWLESQNIPLQNISLCGDSAGGHLAASIAHYFSEKDIKIHSQFLIYPMCDPGCNSDSQKLFSEGYFLTNEAMRWFWDCLISSESDNENHKYNLLKVNKKITVNHTFIITAGFDPLHDEAENYASILHNLGNSVKQLHYPSLFHGFASITKLKKANDAVNDMLREYKKIL</t>
  </si>
  <si>
    <t>TARA_110_DCM_0.223_scaffold31</t>
  </si>
  <si>
    <t>MGLWHQDWEEYGDSLQLALGGNGVADSSSEETGELTALEYVQLMRDTLAATTFELDDEAVDTTIEGVSCRILKPKGEIKGVYLHFHGGGMVAGAAFMGDVENRHLANTFNLAVISVDYRLAPEHPFPAALDDSYSVLKWVVTNALEEFGTRSIIVGGESAGAYLALMTLIEARDSLEMNEEQEFIGANLTFGVFDWGGTPSQLGSRPFSSDFDVLSPQIINFLSSQYLPDKSIQDRRSPQISPMYANLSGLPDALFCVGTADHLLDDTLFMANRWRAAGNDCELIVYPRAPHAFTMFPSHFVELFSSQRDGWFKRILTE</t>
  </si>
  <si>
    <t>TARA_110_DCM_0.223_scaffold39</t>
  </si>
  <si>
    <t>MFRNFLINLFLLIPIWTLKVILFFHVDIKRKYIFDTQSQFLTYLLPKFDLHNVKNEEIQDVRNLIEERRLALRISKRPVKNITKIDHKINNDESLLLREYVPYKTDNENVILFFHGGGYVLNSVNTHDDMVSLFSEKLRTRIFSLDYKLSPENKFPVALQNSVAAFEWLKDKGLASEKISFCGDSAGAHLAASLTHYLSKRQVEIHSQLLIYPMCDPACNSESQKLFSEGYFLTQKAMEWFWNHLKSHDDNLHDDTFNLLKNTNKITAYHTFIVTAGFDPLHDEAEKYASILHNVGNSVKQLHYPSLFHGFASMTRLKTANNAVNDFLREYKKIL</t>
  </si>
  <si>
    <t>TARA_110_DCM_0.223_scaffold53</t>
  </si>
  <si>
    <t>MSLRRLLLNIFFVIPSWVLRLFIWKKDTYLRGQVIDFKSSLFIALTPESLLAKTEFVDDLRVAINEARIATPISIRPSKNVHIINHELTSGSERILLREYIPDKIISEKVILYFHGGGYVIGDVETHDRWVAEMSNILGAKIFSLNYRLAPENKFPKALEDSCLSLNWLNERGYENDNISLCGDSAGAHLAAATSNHLAINNQTLPSSQCLIYPMTDPACDSESYSLFGEGYLLTSDTMVWFWDQLRSSKEDNNNPCFNLTKFPREISNPKTLIITAGFDPLSDEGEEYAAMLNNAGVSINHIHYPNMFHGFVTATKLKAAKFAAFDFLEDYKKIL</t>
  </si>
  <si>
    <t>TARA_112_DCM_0.223_scaffold13</t>
  </si>
  <si>
    <t>MIRNFFINLFFLIPLWLLKLISIFNKDIKRKFIFDIQSKFFLSLIPKFDIHKVTDEEIPTIRNLIETKRKNLNLSKKAKRPVKRNDHLIGKDKNLLIREYTPYQTDNKNIILFFHGGGYVLNSVETHDHTVAYFSEKLRTKIYSLDYSLSPEYKFPRALNEGILAIDWLKNRGTDINNISLCGDSAGAHLAASITHHLANQNQKNIHSQFLIYPMCDPGCNNESHELFKDNYLLTKKAMQWFWEKLKYNNNDESMNTFNLLLYKGVPKLPKTIIVTAGFDPLLDEGEDYAFLLHQSGTSVKQLHYPSLFHGFASMTRLKAAKKAVNDFLHEYKKIL</t>
  </si>
  <si>
    <t>-23.2189; -129.4997</t>
  </si>
  <si>
    <t>TARA_112_DCM_0.223_scaffold32</t>
  </si>
  <si>
    <t>MAIKLFLQIFFAIPIWLLRCLTLKKRIFINNQILDFQTSVFLGLQSLQMDSFDDPNNFNSVEEIRDLFIEDLPLNLKPSMPIKIIDHKLNTEYGDLVIREYCPEKILTKSPILYFHGGGYVMCSIETHDPWLQFFSAEIAGRIFSVDYRLAPENKFPSALNDANLALDWLSEKYSIPIKEISICGDSAGGHLATSLSTYRATNHLELPLSQCLIYPMIDPTCNSKSQRDFAEGYFLTKKTMVWFWKHFMESEENLNDPLFNLTIGPNVELPKTLIITAGFDPLSDEGEEYARQLHDSGNKVQQVHYPHLIHGFVNMTSLKAAKDATKDLINTYKNYLN</t>
  </si>
  <si>
    <t>TARA_112_DCM_0.223_scaffold91</t>
  </si>
  <si>
    <t>MSHFIKSYKKFLLDNFFYIPVWFLRIIFPTKRLKIRGAKIDLQSYSFIKLNPKSTLYKIHEKDLPKIRKVIESNKINSYLSASPRNPVETIDHSIYSDTRRDEMLLREYIPKKVESDKIILFFHGGGWTIDSVETYDDMVKYFSDYLNLKIYSLEYSLAPEKKFPFAIGEAEDAYNWLINNVSSSNKISLCGDSAGGHMAASLSYKLSKQDLALPNSMLLIYPPCDPSFTQESIQLYKDEYFLLHSDLAWFWNKLKENEKNKYDPMLNLLKFDLKSKLPPAILITAGFDPICDEGGEYANLLSKNGNNIKILNYPTLFHNFAFMTKLNAAKKAVNNFLDEYKKIV</t>
  </si>
  <si>
    <t>TARA_111_SRF_0.223_scaffold25</t>
  </si>
  <si>
    <t>MDKKYKKLLDLEMLEFVRKTESLYSSNAIEMTILEHRTRYNYMAKYFQSSRPPELLVEDVLLSDVPVRIYSLKKPSSLVIIYLHGGGFMLGGLDSHDDVCAEIAFNTKIKVISVDYALFPENSFFDAIDDCIKVINSLPQSSSVILAGDSAGGTLAANLSGYFASKGGIKVVGQVLIYPGLGGDGKSGSYERHSNAPLLSQKETNFYRDQIFNSLGKERVPSGLVLKDGDFTNLPTTVVFSAEFDPLCDDGANYCERIREEGGNAEWHLELGLVHGYLRARHISQKASKSFKRIIASIKMISEIN</t>
  </si>
  <si>
    <t>-16.9601; -100.6335</t>
  </si>
  <si>
    <t>TARA_096_SRF_0.223_scaffold16</t>
  </si>
  <si>
    <t>MIANFLFAIFFKTPDWILRTITLQKSKQYLGQRLDLKSQLLIGIIEKYLPDLDDYESFRKARNDTILNFSSDPTQSVGYEDKKIAVKQKNLEIRDYVPADIQTNKIMLYFHGGGYVIGSIDSHHGWVKYLSSALSMRIISLNYRLAPENRFPSALEDANDTFEWIKSKFNVPDSDIIVCGDSAGGHLAASLSTYRMINNLPMPDMQFLIYPMIDPKCDSDSQKAFSDGLLLNSLDVSKFWSLFQNLSEDNQNPCFNLTLHTNNSPHPKTLLLTAGFDPLTDEGEAYAKRLNEEGTKITQLHYPNLFHAFVNFTKIPACKLASDDLIQEMKAFL</t>
  </si>
  <si>
    <t>-29.7238; -101.1604</t>
  </si>
  <si>
    <t>TARA_096_SRF_0.223_scaffold51</t>
  </si>
  <si>
    <t>MLPDFILLWLSGKKQITLGERKLLPAFQLICEQNEKLGIQYKDISPIDLRANYISQNSSKIGLEEIITSNHKVPVEGDTIEVREYSSYTINKSGSSLVYFHGGGWVIGDTDTHDNVCRYICKKLNIKIFSVNYRLSPEYKFPIPFNDCLDAYEWISNHSELLEVDPEMISVGGDSAGGNLATSICIERKKKEKPLPNAQLLIYPATDLRLVTDSMVEDCNEGFVLTEELMKWFVDHYLDSDHLKNDPRVSPLLAENFDGLPPALIITAGFDPLRDEGLQYSEKMKQDNVAVVYKEYPAYIHGFFNMLEVPGIKNSIDEICEEFKELIE</t>
  </si>
  <si>
    <t>TARA_096_SRF_0.223_scaffold66</t>
  </si>
  <si>
    <t>MGISKAAKSVLERASFPLVPRTFDFLNDIRIQARKTIESSVESVINNSSVMITQEIISGVSCTCINPEIFLTKTKILYGFGGGFVSGSAYEDFTIAVPISEKLGATVIIPNYKLSPEFPWPNALNEAFDVYSSICEKPFMMLGESAGGNLMLALAQKAQYEGLVMPRAIALISPWIDLSNKGDSLEFNDGLDPMLSNQHLDFAAKTYAPTDKFSDPFVSPIHGIFTSDFPPTFISTGEKDLLRSQSERLNEILVASNVNVELKIWGGMWHVFEWFPELPESNESLNLISKFMKKCDCDD</t>
  </si>
  <si>
    <t>TARA_096_SRF_0.223_scaffold84</t>
  </si>
  <si>
    <t>MSPKYEKLFDEEIKEFIRISETFPQEHLGEAVEKLRHNYNEMVKYFRQVRPPNIKVEDKKVAFKERSLIYRQYSKGTDNKSDLIYFHGGGFVVGGLESHDDICAEICESTGCNVFSLDYSLAPEVKYPEFFLDAIRFYYFIKNPERRLILVGDSAGGTLAGFVANKVRNVSIRPEAQVLIYPDLAGEISRANKRRFYDAPLLTQDDIDFYHKCAGLPLKMGLHDLIRNFNNDNMPKTLLVSAEIDPLADDCQSYVESLKQYGCDITYLEGLGLPHGFLRARHLSKKARIVFDEIIRFINQTI</t>
  </si>
  <si>
    <t>TARA_099_SRF_0.223_scaffold15</t>
  </si>
  <si>
    <t>MKYFFINLILGLFFSIPNWFLRIFFWRKSKFIRDNYLDQQTRIFLKLLDIFGYKLDTDNFSSIERIRSNNARMSLNINKKPTEKMSFNNIFINDDKSVFIREYQPCNIQSDQAILFFHGGGYALGSVETHHNFVASMSLFLGIKVYSLEYGLSPENKFPCALKDAKKAYLMILQKYENKKILLCGDSAGAHLAASLSYDLDQSNIPVPLAQVLIYPMVCPSLNFESMELFKQDFLLTKVSMKWFWDQLRFTEDDNENPRYNLLKQGGKRSSVPRTLIITAGFDPLHDEGSAYANLLENNGGEVLRLHFKDLIHGFVNLTKLRKANSATTKIFETIKKYLTK</t>
  </si>
  <si>
    <t>-21.146; -104.787</t>
  </si>
  <si>
    <t>TARA_099_SRF_0.223_scaffold43</t>
  </si>
  <si>
    <t>MKYFLINIVLRIFFSLPDWFINAFFKKSAPIKGNYLDQQTNIFLKLMDVFGYKLDTENFSSPERIRSNNARMSLKINKVPSQNLSCKEIYLNEGKTIFMRKYEPDNINTDKSLLYFHGGGYALGSIETHHNFVASMSIYLGMRIYSLEYSLSPENKFPNALEDAKKAYLKIMQEYNNRKILLCGDSAGAHLAAGLSYDLYELNIPSPFAQILIYPMVCPSLKFQSMELYKENFLLTKSSMQWFWNQLRFSENDNENPKFNLLKQAKTTKLSTKTLIITAGFDPLHDEGIAYADLLEQNGNTVERLHFAELIHGFINLTNIKKADAATIKIFETMKGYI</t>
  </si>
  <si>
    <t>TARA_099_SRF_0.223_scaffold78</t>
  </si>
  <si>
    <t>MKYFFINLVLTLFFWLPNWFLKIFSRKKGSLIRNSYLDHQTEIFLNLMDMFGYKLDTNNFSNIERIRSNNARMSLNINKKPSNDISLKDIYLKDDRTTFLRKYEPDNIKTDKTLLFFHGGGYVLGSVETHHNFVASMSVYLGMKIYSVEYSLSPENKFPIALRDAKKAYLKIMQEYANKKIILCGDSAGAHLAAALSYDLCESNIPPPLAQILIYPMVCPSLNYESMELYKENFLLTKSSMQWFWQQLRLSDVDNHNPRFNLLKQENGKELQIKTLIVTAGFDPLHDEGIAYADMLEKNGNEVKRLHFEKLIHGFVNLTNIREANASTIRIFETMKEYLK</t>
  </si>
  <si>
    <t>TARA_110_SRF_0.223_scaffold84</t>
  </si>
  <si>
    <t>MLRNFFINLFFLIPAWLLNVIFFFNKDEKRKFFFDMQSKIFLSLIPKFDIHEVLDEDISEIRDVIEQKRKNLILSKKTKKIVERKDYFIGENNNIKIREYMPYKTDNNNVILFFHGGGYVLNSIETHDDTVAYFSEKLRTKIFSLDYSLSPEYKYPQALNEGLIAIDWLMSRGIDIKNISLCGDSAGAHLAASITHQLANENKENVHSQFLIYPMCDPSCDYESHELFKENYLLTNKAMLWFWQKFESNSLDRSQNTYNLLLFKEKSQIPETIIVTAGFDPLSDEAENYAFLLHESGTSVKQLHYPSLFHGFASMTRLKAAKLAVNDFLAEYKEIL</t>
  </si>
  <si>
    <t>-2.0133; -84.589</t>
  </si>
  <si>
    <t>TARA_072_DCM_0.223_C15503734</t>
  </si>
  <si>
    <t>MTKYKFDKQIKERLDLVNELGIKYEEMSANEARQIPWTAGSKDESPEVGSVVEIGADGPFGPIKMYHYLPKGASYEDKLPAIIYYHGGGWVIGSRNGHDILCRHLSNTSGCRVFSVEYRLAPDFKFPVPVEDSYAAIKFIKENHDHLNVDPEKLIVAGDSAGGNLAAVMSLMAREDNDLDINYQILIYPVIEGSKEFKSYEENAEGYILTRNLMRWFYEHYLSDDKERKDWRVSPIQAKDLSNLPPTYIVTVLSDPLRDEGREYAKALKEAGNSVEHIEYDNAVHGFISWPLEIKLTKKAIEHISKSIKKIIK</t>
  </si>
  <si>
    <t>-8.7296; -17.9604</t>
  </si>
  <si>
    <t>TARA_072_DCM_0.223_scaffold31</t>
  </si>
  <si>
    <t>MSQIIKYYKKFLIQNFFYFPVWILRLIFPQIRTRIRGSKIDFQSYAYIRLNPESTLYKIEDKDLPKIRKVIERNKINSKLSLRPNKRVLTKDHYVFNKHENDQMLLREYIPNKVDSDKIILFFHGGGWTIDSVETYDDMVKYFSDYLNMKIYSFEYSLAPEKKFPNALKEAEDIYKWFIKNGTPANQISLFGDSAGAHMVGSLVYKLAKHDSDMPNSLLMLYPPCDPLFQSESISLLKDKYFLLHADLAWFWDKFKQNKADENDPMFNLLKFDLNKAFPSTILVTGGFDPICDEGAQYANLLKNKNTNIRLLNYPTLFHNFAFMTKLNSAKKAVNNFLDEYKKIV</t>
  </si>
  <si>
    <t>TARA_052_DCM_0.221.6_C2392583</t>
  </si>
  <si>
    <t>MIRNFFINLFFIIPVWIINFVYKLNKDIKREYIFDAQSKFLFALMPKFDLHLIEDSEIPKVRDLINQRRKNIRMASKTKKKVKTIDHLIGEENNLLIREYVPYKTDNENIILYFHGGGYVLNSVDTHDPTVSYFSEKLRTKIFSLEYSLSPENKFPDAMNEALDSINWLIKNGNKISNISLCGDSAGAHLAASVTHHLANEDLENVHSQFLIYPMCDPNCNSESIELFQEGYLLTKNAMEWFWDKFKNSDNDKNLDTFNLMLLDSNKKIPKTLIVTAGFDPLSDEGEKYAFLLHQNGTFVKQLHYPSLFHGFANMTRLKSARKAVNDFLTAYKEIL</t>
  </si>
  <si>
    <t>(ISSG) Indian South Subtropical Gyre Province [MRGID:21472]</t>
  </si>
  <si>
    <t>-16.9534; 53.9601</t>
  </si>
  <si>
    <t>TARA_142_DCM_0.223_C15823181</t>
  </si>
  <si>
    <t>MLANFFIALFLAIPEPILRIIFFYKRRIIIDNQRLNFQSQVFLSFIEKSLKALGDDPVKIRTEREQNNLKNLSAKPPIKVSTQDHNLVIDGNELILREYIPESIKSKNSMLYFHGGGYVIGSINTHHTWVKYFASKLQMKIYSLNYRLAPEYPFPSALEDANFAFEWIMKKYNCEAKNIILCGDSAGAHLAASLSNYRLDNQYKSSKTQLLIYPMIDPSCNSKSQDLFANGFLLTKESMHRFWSLFRGNISDDENPYFNLMHQEDLSNSLDTLIITAGFDPLRDEAEVYAKKLNRSGARVRQLHYPDLFHGFVNLTGLRACKIAVDDMIDEMRNFYE</t>
  </si>
  <si>
    <t>(CARB) Caribbean Province [MRGID:21466]</t>
  </si>
  <si>
    <t>25.6168; -88.4532</t>
  </si>
  <si>
    <t>TARA_142_DCM_0.223_scaffold97</t>
  </si>
  <si>
    <t>MFIDEETKLYLKKRISDNSLSHHSLSPKELRKERLKQLEIDDLKGPDLHNVFEIEVGESEFSKFKLRVYVPSPINKDRDYPVILFFHGGGFVMGNLDTHDYSCRCIAKYSKKIVVAVDYRLAPENKFPVPLNDAKFVLKNLSQFPFPFNVDVENVIVCGDSAGGNLATVLAINGSYNLMPKVKGQILIYPCVDLTLSMKSMDIDIEGLVFSGKTMSYFVNHYLNNKKDEVNWEASPLFAPSLSKQPPAYIFSAGLDPLIDEGVAYKNRLIDNGNFTKYKIYPGQIHGFVTNSKHFPKGLDCLKEIGLSINKIIGS</t>
  </si>
  <si>
    <t>TARA_072_SRF_0.223_scaffold11</t>
  </si>
  <si>
    <t>MSPEYEKLFDEEIKEFIRISETFAQEHVGDSVEELRQNYNELVKHFRQVRPPNVHVEDRKVAFKERSLIYRQYSKGTDNKSDLIYFHGGGFVVGGLESHDDICAEICESTGCNVFSLDYSLAPEVKYPEFFLDAIRFYYFIKNPERRLILVGDSAGGTLAGFVANKVRNVSIRPEAQVLIYPDLAGEISGANKRRFYDAPLLTQDDIDFYHKCAGLPLKMGLHDLIRNFDNDNMPKTLLVSAEIDPLADDCQSYVESLKQYGCDITYLEGLGLPHGFLRARHLSKKARIVFDEIIRFINQTI</t>
  </si>
  <si>
    <t>-8.7789; -17.9099</t>
  </si>
  <si>
    <t>TARA_072_SRF_0.223_scaffold45</t>
  </si>
  <si>
    <t>MLLNFLVNFYLLIPVWLIKLICIFNKDIKREYIFDPQSKLLIYLFPKLELQNVKNDEIKNLRSAIEKRRTNLRISKKPKKEIKKVDHYLDKDESILLREYSPYKVDNKNIILFFHGGGYVLNSVFTHDDMVAYFSEKLRIRIFSLDYKLAPENKFPAALENAIQAVEWLEDKNISSANISLCGDSAGGHLAASLTHHFTNEDKKIHSQFLMYPMCDPNCDSESHKIFGDKYFLTNQAMKWFWKHLQKDEIDMTDEMFNLLLINKKITADHTFIITAGFDPLHDEAEKYASLLHNMNNNVKQLHYPSMFHGFATMTRLKTANRAVNDFLREYKKIL</t>
  </si>
  <si>
    <t>TARA_142_SRF_0.223_scaffold60</t>
  </si>
  <si>
    <t>MLLNFLVNFYLLIPVWLIKLICIFNKDIKREYIFDPQSKLLIYLFPKLELQNVKNDEIKNLRSAIEKRRTNLRISKKPKKEIKKVDHYLDKDESILLREYSPYKVDNKNIILFFHGGGYVLNSVFTHDDMVAYFSEKLRTRIFSLDYKLAPENKFPAALENAIQAVEWLEDKNISSANISLCGDSAGGHLAASLTHHFTNEDKKIHSQFLMYPMCDPNCDSESHKIFGDKYFLTNQAMKWFWKHLQKDEIDMTDEMFNLLLINKKITADHTFIITAGFDPLHDEAEKYASLLHNMNNNVKQLHYPSMFHGFATMTRLKTANRAVNDFLREYKKIL</t>
  </si>
  <si>
    <t>25.5264; -88.394</t>
  </si>
  <si>
    <t>TARA_098_SRF_0.223_scaffold19</t>
  </si>
  <si>
    <t>MIRNFLIKILFSIPAWIIELFFLFRKDIKRNYIFDSQSRMFLFLAPKFDIHLVEDEEIPYIRNLINERRKNLRLSSKTKKIVISKDHEIDKNLRIREYIPYATDNDNVILYFHGGGYVLNSIDTHHQTISYFSEKLRTRIFSLAYSLSPEKKFPCAKNEALRAINWLIENDIPKKNISLCGDSAGAHLAASVTHTLANNNEDNVDSQFLIYPMCDPNSNSESIELFQKDYLLTKDAMKWFWDKLRNKQSDDKDDTFNLLLFKPNKQFPKTIIVTAGFDPLSDEAEKYAYLLHESGTFVKQLHYPTLFHGFASMSRLKSANKAVIDFLSEYKKIL</t>
  </si>
  <si>
    <t>-25.8051; -111.7202</t>
  </si>
  <si>
    <t>TARA_098_SRF_0.223_scaffold30</t>
  </si>
  <si>
    <t>MIANFLFAIFFKTPDWILRTITLQKSKQYLGQRLDLKSQLLIGIIEKYLPDLDDYESFRKARNDTILNFSSDPTQSVGYEDKKIAVKQKNLEIRDYVPADIQTNKIMLYFHGGGYVIGSIDSHHGWVKYLSSALSMRIISLNYRLAPENRFPSALEDANDTFEWIKSKFNVPDSDIIVCGDSAGGHLAASLSTYRMINNLPMPDMQFLIYPMIDPKCDSDSQKAFADGLLLNSLDVSKFWSLFQNLSEDNQNPCFNLTLHTNNSPHPKTLLLTAGFDPLTDEGEAYAKRLNEEGTKITQLHYPNLFHAFVNFTKIPACKLASDDLIQEMKAFL</t>
  </si>
  <si>
    <t>TARA_132_SRF_0.223_C27399526</t>
  </si>
  <si>
    <t>MIRNLLINLFFLIPVWLIRLVALPFRDVKRNIIFDPQAKFFLALMPKFEIHLIEDQDISIIRNQIHEKRNNLRLSRKIKKNINIIDHLINQNDSLSLREYVPYTIDNSNVILFFHGGGYVLNSVDTHHDMVCYFSEKLRTRIYSLEYSLAPENKFPKARDESLLALRWLIKQGHDPVNISLCGDSAGAHLAVSLSKYLKDNENIKLHSQCLIYPMCDPKCDSESHKIFKQGYLLTHEAMKWFWEKFASAKSDIKDSTFNLMIKDTKIQQPKTILVTAGFDPLVDEAEEFAFLLHENDNTVIQLHYPSLFHGFASMTRLKSAKLAVDDFLKEYKEIL</t>
  </si>
  <si>
    <t>31.5213; -158.9958</t>
  </si>
  <si>
    <t>TARA_132_SRF_0.223_scaffold24</t>
  </si>
  <si>
    <t>MLANFFIALFLAIPEPILRIIFFYKRRIIIDNQRLNFQSQVFLSFIEKSLKALGDDPVKIRTEREKNNLKNLSAKPPIKVTTQDHNLVIDGHELILREYIPESIKSKNSMLYFHGGGYVIGSINTHHTWVEYFASKLRMKIYSLNYRLAPEYPFPCALEDANFAFEWIMKKYNYEAKKIILCGDSAGAHLAASLSNYRLDNQYKSSKTQLLIYPMIDPSCSSKSQDLFANGFLLTKESMFRFWSLFRGNISDDENPYFNLMHQEDLSNSLDTLIITAGFDPLRDEAEVYAKKLNRSGVRVRQLHYPDLFHGFVNLTGLSACKTAVDDMVDEMRNFYE</t>
  </si>
  <si>
    <t>TARA_132_SRF_0.223_scaffold45</t>
  </si>
  <si>
    <t>MKHFLINFFLSIFFILPNWALKVLTLRKEITYKNEVFDYQSMIFISLITWLISKFGLALDMADFSNDMREKMSNFRMKINNSLLPKEIINKEDLIIDQKYNLVLRQYSRDSQMSDKAVLFFHGGGYAISNIDIYNPVASLMCEELNSNIFSLEYSLSPENKFPKALEEANIAFDWLLSHGYSKEQIIICGDSAGAHLAASLLHDLKARDKELPFLQVLIYPMVSPSLDFPSLDRLSENFLLTKDQMKWFWHYFRAEEANNLDSRFDLLKIDNNIKFDTKTVIITAGFDPLCDEAEAYAAKLNDMGNNVKQIHYPSLFHGFINVTRLKTAKLATMDIFKEIKRSI</t>
  </si>
  <si>
    <t>TARA_058_DCM_0.223_scaffold13</t>
  </si>
  <si>
    <t>MVRNFLINIFFLIPVWLLKIVFIFNKDIKRKYIFDVQSMALLSLMPKFEIHKISDAEIPEIRELIEERRVNLRIAAKTKKDIKKTDHFIGESENIQIREYVPYKTDNENIILYFHGGGYVLNSIETHDPTVSYFAEKLRTKIYSLEYSLSPEHKFPFALEEAMTALDWLIGKGVAIENISLCGDSAGAHLAASVTHHLADNKKPNVHSQFLIYPMCDPRCNSQSIELFQTGYLLTKEAMIWFWEKFRKTNQDDTNKTFNLMLYTDDMELPKTIIVTAGFDPLSDEAEEYAFKLHENDNYVKQLHYPSLFHGFASMTRLKAAKKAVDDFLKEYKQIL</t>
  </si>
  <si>
    <t>-17.2855; 42.2866</t>
  </si>
  <si>
    <t>TARA_100_SRF_0.223_scaffold28</t>
  </si>
  <si>
    <t>MLLNFLVNFYLLIPTWMIKLICIFKKDIKREYIFDPQSKLLIYLFPKLELQNVKNEEIKNLRSAIEKRRTNLRISKKPQKEIKKVDHYLDKDELILLREYSPYKVDNKNIILFFHGGGYVLNSVFTHDDMVAYFSEKLRTRIFSLDYELAPENKFPAALENAIQAVRWLEDKNISCENISLCGDSAGGHLAASLTHHFTNEDKKIHSQFLMYPMCDPNCDSESHKIFGDKYFLTNQAMKWFWKHLQKDEIDMTDEMFNLLLINKKITANHTFIITAGFDPLHDEAEKYASLLHNMNNNVKQLHYPSMFHGFATMTRLKTANRAVNDFLREYKKIL</t>
  </si>
  <si>
    <t>-13.0023; -95.9759</t>
  </si>
  <si>
    <t>TARA_036_DCM_0.221.6_C2103313</t>
  </si>
  <si>
    <t>MIRNFFINLFFIIPVWIINFVYKLNKDIKREYIFDAQSKFLFALMPKFDLHLIEDSEIPKVRDLINQRRKNIRMASKTKKKVKTIDHLIGEDNNLLIREYVPYKTDNDNIILYFHGGGYVLNSVDTHDPTVSYFSEKLRTKIFSLEYSLSPENKFPDAMNEALDAINWLIKNGNKINNISLCGDSAGAHLAASVTHHLANEDLENVHSQFLIYPMCDPNCNSESIELFQEGYLLTKNAMEWFWDKFKNSDNDKNLDTFNLMLLDSNKKLPKTLIVTAGFDPLSDEGEKYAFLLHQNGTYVKQLHYPSLFHGFANMTRLKSAKKAVNDFLTAYKEIL</t>
  </si>
  <si>
    <t>(ARAB) Northwest Arabian Sea Upwelling Province [MRGID:21475]</t>
  </si>
  <si>
    <t>20.8222; 63.5133</t>
  </si>
  <si>
    <t>TARA_038_DCM_0.221.6_C2372285</t>
  </si>
  <si>
    <t>MIRNFFINLFFIIPVWIINFVYKLNKDIKREYIFDAQSKFLFALMPKFDLHLIEDSEIPKVRDLINQRRKNIRMASKTKKKVKTIDHLIGEDNNLLIREYVPYKTDNNNIILYFHGGGYVLNSVDTHDPTVSYFSEKLRTKIFSLEYSLSPENKFPDAMNEALDAINWLIKNGNKINNISLCGDSAGAHLAASVTHHLANEDLENVHSQFLIYPMCDPNCNSESIELFQEGYLLTKNAMEWFWDKFKNSDNDKNLDTFNLMLLDSNKKLPKTLIVTAGFDPLSDEGEKYAFLLHQNGTYVKQLHYPSLFHGFANMTRLKSAKKAVNDFLTAYKEIL</t>
  </si>
  <si>
    <t>(MONS) Indian Monsoon Gyres Province [MRGID:21471]</t>
  </si>
  <si>
    <t>19.0284; 64.5126</t>
  </si>
  <si>
    <t>TARA_032_SRF_0.221.6_scaffold</t>
  </si>
  <si>
    <t>MKYFFVNLILNTFFILPNWFLKVINFPKREHIRNSYLDRQSATFLKLIDVFGYKVDTENFSKIERLNSNLAKLEISINKKTLKKFATKNIYLNHEDNVFLKQYIPAEVKSNKAILYFHGGGYVLGSVDTHHNFVSQISTELGVKIYSLEYRLAPENKFPDALDDANEAYKWLIINGFSHKQIILCGDSAGAHLAASLVNHLDISKKDLPNSQILIYPMISPTLNFESMELFEENYLLTKGAMRWFWDQLKDEENNDFDPRFNLLNQKNVTEFNTKTLVFTAGFDPLSDEGIEYAKHLKDQGNEVSHIQYQNLFHGFVTVTKLREANKATLDIINEIGKKL</t>
  </si>
  <si>
    <t>(REDS) Red Sea, Persian Gulf Province [MRGID:21474]</t>
  </si>
  <si>
    <t>23.36; 37.2183</t>
  </si>
  <si>
    <t>TARA_032_DCM_0.221.6_scaffold</t>
  </si>
  <si>
    <t>MRYFLINLLLSIFYVLPSWFLKIIWPLQRKKIRGEFLDYQSAVFIKIIGVFGYKIDTENFSDIERTRSNFSRLKIKISEDAPKKFTTKDHVLNHAENVFIREYIPNKITSEKSMLYFHGGGYVLGSVDTHHNFVSLMCIELGMKIYSLEYRLAPENKFPIALNDAFEAYQWLKNKDYSEQQIMLCGDSAGGHLAASLINYLDLKQMKLPYSQVLIYPMVSPSLEFESMELFKEDFLLTKSSMAWFWEQLRGQDNNDQDPKFNLLKQRNVTDFQTKTSIITAGFDPLCDEGNDYANHLINQGNEVSKLHFQKLFHGFVTFTKIKAAKDAALGIIE</t>
  </si>
  <si>
    <t>23.4183; 37.245</t>
  </si>
  <si>
    <t>TARA_128_DCM_0.223_scaffold25</t>
  </si>
  <si>
    <t>MLLNFLVNFYLLIPVWLIKLICIFNKDIKREYIFDPQSKLLIYLFPKLELQNVKNEEIKNLRSAIEKRRTNLRISKKPKKEIKKVDHYLDKDELVLLREYLPYKVDNKNIILFFHGGGYVLNSVFTHDDMVAYFSEKLRTRIFSLDYKLAPENKFPEALENAIQAVKWLEDKNISCENISLCGDSAGGHLAASLTHHFTNEDKKIHSQFLMYPMCDPNCDSESHKIFGDKYFLTNQAMRWFWKHLQKDEIDMTDEMFNLLLINKKITANHTFIITAGFDPLHDEAEKYASLLHNMNNNVKQLHYPSMFHGFATMTRLKTANRAVNDFLREYKKIL</t>
  </si>
  <si>
    <t>0.0222; -153.6858</t>
  </si>
  <si>
    <t>TARA_128_DCM_0.223_scaffold26</t>
  </si>
  <si>
    <t>MALKLFLKFFFLLPVWLLRILTFQRSIVINNQILDHQTQAFLGLQSLQLNDLDGAIGISSAQELRDMLIEGLPLSAKPCQPLKLVDHLLSTKFGDLKIREYCPDKCSVSSPILYFHGGGYVFGGIDSHDAWLQFFSAEIGTKIFALDYRLAPENKFPCSLQDANLAIEWLAEKLDIKIKDISICGDSAGGHLATSLSTYRAINNFELPSSQCLIYPMTDPACESKSQNDYASGFLLSQKAMIWFWEQLKESNINMSDPTFNLTIDPAVKLPKTLIITAGFDPLSDEGEAYARMLNNSDNDVQQIHYPHLIHGFVNMTSLKAAKDATKDLLEAYKNFLK</t>
  </si>
  <si>
    <t>TARA_128_SRF_0.223_scaffold86</t>
  </si>
  <si>
    <t>MKHFLINFLLSIFFILPNWALKVLTLRKEITYKNEVFDYQSMIYISFISWFITKFGLALDMADFSNDMRVKMSNFRMKINNNHLPKKTINKEDHIIDKKNNLVLRQYSLESQMSDKAVLFFHGGGYAISNIDVYNPVVSLMCEELDSNIFSLEYSLSPENKFPKALEEANIAFDWLINHGYRKEQIIICGDSAGAHLAASLLHDLKARDEGLPFLQVLIYPMVSPSLDFPSLERLGENFLLTKEQMKWFWHYFRAEEANNLDSRFDLLKIDNNNKFDTKTVIITAGFDPLCDEAEAYAAKLNDMGNNVKQIHYPSLFHGFINITRLKTAKLATIDILREIKRNI</t>
  </si>
  <si>
    <t>0.0003; -153.6759</t>
  </si>
  <si>
    <t>TARA_137_SRF_0.223_scaffold20</t>
  </si>
  <si>
    <t>MLLKIFFLIPSWFFNIFVKKRHPYRGHIFDQQSQALISLQPSIDLSTIPDNEISDIRNLITENRIKNKLSLSTKNPVMKLDHFVDNDTNILLREYNPVSINTDKVVLFFHGGGYVLNSVETHDDTVSYMAEKLQARFFSLEYRLSPENKYPDSLDDALLAYEWLGKNGYTPDNISVCGDSAGAHLAASLVHKLIADYSDRLPDSQFLIYPMCDPDCKSESYDDLAEGYLLTKKTMIWFWEKFGKSEENIKDQVFNLLKLDTDLVMPNTIIITAGFDPLCDDGEKYAYLLHEKGDKVKQLHYPNMFHGFASATRIKAAQIAVDDFLREYKEIL</t>
  </si>
  <si>
    <t>14.2035; -116.6261</t>
  </si>
  <si>
    <t>TARA_109_DCM_0.223_scaffold18</t>
  </si>
  <si>
    <t>MFSNLLINLYFFIPAWMVKIFLFFNRDIKRKYILDPQAQLLISLFPKYDVKEIKKQDLKVFRESIEQTRRKVSVSKKTLKKIIKKDHFIGDEKSLMIREYEPYKTDNENVILYFHGGGYVLNSVETHDDTVSYFSEKLRTKIFSLEYRLAPENKFPDALEDSLSAIRWLESQNIPLQNISLCGDSAGGHLAASVAHYFSEKDIKIHSQFLIYPMCDPGCNSDSQKLFSEGYFLTNEAMRWFWDCLISSESDNENHKYNLLKVNKKITANHTFIITAGFDPLHDEAENYASILHNLGNSVKQLHYPSLFHGFASITKLKKANDAVNDMLREYKKIL</t>
  </si>
  <si>
    <t>2.0299; -84.5546</t>
  </si>
  <si>
    <t>TARA_109_DCM_0.223_scaffold23</t>
  </si>
  <si>
    <t>MIRNFLINILFSIPIWLIDLVYKFNKDVKRGFIFDSQSRMLFALMPKFDLHKIEDSEIPKIRNLINEKRKNLRLSNKTKKKVITKEHFIDTENNLKLREYIPYKTDNDNIILYFHGGGYVLNSIDTHNLTVSYFSEKLRTRIFSLAYGLSPENKYPHAMNQALSAIDWLVKNGNYIKNISLCGDSAGAHLAASVAHSLSNDQKENVHSQFLIYPMCDPSCASESIELFKDNYLLTKESMKWFWEKFKNNDEDNLKDTFNLLLFNPNKDFPKTIIVTAGFDPLSDEAEKYAFLLHESGNYVKQLHYPSLFHGFAAMTRLKSANKAVNDFLLEYKKIL</t>
  </si>
  <si>
    <t>TARA_124_SRF_0.223_C37969132_</t>
  </si>
  <si>
    <t>MDPNMTYLLTLIKLLVLKMPAWVSAVWYLGRRVKKDGLILNAKIQLLCKFVDSARTIPIDQLTPEQSRKQLNHFARLFGASKIPLNDIYDRTIPGPNHPIPVRVYCPSEQSTKASPALLYFHGGGWVQGNLETHDPICRRLAVYSGGIVISVDYALAPENKFPAAVNDSLAAFKWLRDHAEEFNADPARIAVGGDSSGGNLSAVLCQQIPQDNGPIFQLLFYPALDGRLSSRSHSLFKNGLFLTRERIDWFLKQYTEDFEAQRRDVRLSPSEQIDLSNQPPALIITAGFDPLRDEAYDYHLRLLASGVKSEYLQYSNMAHAFLNMAGIVHQGNDAMVYASKALQMAWEKTNSTDNRAKHDVIKM</t>
  </si>
  <si>
    <t>-9.1504; -140.5216</t>
  </si>
  <si>
    <t>TARA_124_SRF_0.223_scaffold31</t>
  </si>
  <si>
    <t>MANSDQVSSEVTYDPMPEEEGIRAFIAKCDGFYPPDAVAASIDQQRSWYDALCAEFAFPHPAGMQVEDDVIADVPVRHYRPAECVSNHKIVYMHGGGFVVGSRDSHDAICAEISQAAKAELIAIDYRLAPEHIWPAQHEDCHKVTQSLLASGKKVVLVGDSAGGMLAAGIAVRAREEGFGDRVLGQALIYPALGGDLNWPSYGQMASAPGLSTDDVIYYRDVLKAPMDDPFAHALSVDDLRGLPPTFITAAYFDPLRDDGREYTARLARAGISVQYREEPQMIHGWLRARHMSPGAKTAFGHLCDAITAMVGPE</t>
  </si>
  <si>
    <t>TARA_124_SRF_0.223_scaffold39</t>
  </si>
  <si>
    <t>MTLDPQMIAVMKKRVTLTSGAGDLTGLTLDEIRTAYNTERAWWNEIKPEMHEVLNTFVGGLVREIPIRIYKPTDLTQRPTLLYLHGGGWVVGNLDTHDRVMRLLAEFSGACVVGVDYALSPEYRFPVAINEAQAVLDWLKRQGSAHGLDISRLAIGGDSAGANMAVAVTQLCHHKDPGLIQCLLLYYGAYGLTDSASWQQYGTAEFEFTGEEKEFYVTSYLSTEEDRNDPRFKVLDGDISLLPSAFIAAAECDPLQDDSTALYEAMQKAGRSATLKIYPGVLHSFIHYSRMLDQATEALRDGADLLKAVLD</t>
  </si>
  <si>
    <t>TARA_138_SRF_0.223_scaffold14</t>
  </si>
  <si>
    <t>MLANFFIALFLAIPEPILRIIFFYKRRIIIDNQRLNFQSQVFLSFIEKSLKALGDDPVKIRTEREKNNLKNLSAKPSIKVSTQDHNLVIGGHELILREYIPESIKSKNSMLYFHGGGYVIGSINTHHTWVEYFASKLQMKIYSLNYRLAPEYRFPSALEDANFAFEWIMKKYNCEAKNIILCGDSAGAHLAASLSNYRLDNQNKSSKTQLLIYPMIDPSCNSKSQDLFANGFLLTKESMHRFWSLFRGNISDDENPYFNLMHQEDLSNSLDTLIITAGFDPLRDEAEVYAKKLNRSGARVRQLHYPDLFHGFVNLTGLRACKTAVDDMIDEMRNFYE</t>
  </si>
  <si>
    <t>6.3332; -102.9432</t>
  </si>
  <si>
    <t>TARA_138_SRF_0.223_scaffold15</t>
  </si>
  <si>
    <t>MKYFFINLALGLFFLLPNWFLKIFPRTKASFIRNNYLDHQTEIFLNLMNVFGYKLDTSNFNNIERIRSNNARMSLNINKKPSKNLSLKKIYLNDDKTIFMRKYKPDEIKTDKTLLFFHGGGYVLGSVETHHNFVASMSIYFGMKIYSLEYSLSPENKFPIALGDAKKAYLRIMQKYDNKKILLCGDSAGGHLVASLSYDLCESNIPSPLAQILIYPMVCPSLNYESMELYKENFLLTKSSMQWFWEQLRLSGDDDNNPRFNLLKQESSKASETKTLIVTAGFDPLHDEGVAYADLLENNGNQVWRLHFEELIHGFVNLTNIRKADASTIKIFETMKVFLIK</t>
  </si>
  <si>
    <t>TARA_138_SRF_0.223_scaffold18</t>
  </si>
  <si>
    <t>MKHFFINFLLSIFFILPNWVLKALTLKKEITYRNEVFDYQSMIFISLISWFITRFGLALDMANFSNDMRIKMSNFRMKINNSTLPKEIIHMEDFIIDQENKLVLRQYSLSSQMSDKAILFFHGGGYAISNIDVYNQVASLMCEELDSKIFSLEYSLSPENKFPKALEEANVAFDWLISQGYSKEQIIICGDSAGAHLAASLLHDLKARDKELPSLQVLIYPMVSPSLDFPSLERLGEDFLLTKEQMKWFWHYFRADEANNLDSRFDLLKIDNNNKFDTKTVIITAGFDPLCDEAEAYAAKLNDMGNNVKQIHYPSLFHGFINITRLKTAKLATKDIFREIKRNI</t>
  </si>
  <si>
    <t>TARA_039_DCM_0.221.6_C1852756</t>
  </si>
  <si>
    <t>MFKLFSLLFYITPNWIYKIIFFNRPHIRNFYIDAKSFALIKIIEKLRKTNLSDLKENEIPNFRSEVESLKSIFRLKISKKKEIRREDIFLKGSRIQLRRYIPSKLESSKTILYFHGGGYVLNSIDTHDELVSYMSSKMGVEIFSLNYSLSPENKFPIQVNQAYEALKEIESRSISISNVSLCGDSAGGHLALSLTNKLIEDNQPLPGNQFLIYPMLDPMMETESYELFKKNFLLTKDTMEWFWRCFRNNDADNEDKKFNIMKTNECLELYPETHIVTAGFDPLCDEAEEFLFMLNENGVKVRQLHYPRLFHGFATVGILSEAKNALDDFLSEYQKIL</t>
  </si>
  <si>
    <t>18.5839; 66.4727</t>
  </si>
  <si>
    <t>TARA_125_SRF_0.223_scaffold61</t>
  </si>
  <si>
    <t>MGMHKSMIIDKETDIFLKNRIKSNSKLHHLLDPVELRTERLRQLREDNLTPPQIYNLKNLKIKNQFNKDVKLRFYFPNNFNKKTKIPIIVFFHGGGFVMGDLDTHDFTCRSICLESQMIVVAVDYSLSPEHKFPYAVEEVKDVLNSLVNFEKEFFIDLENIFVCGDSAGGNLATVLAINSRDKKVIPIRGQILVYPCIDLTLTMRSMDIFLEGMTLTFDTMDYFVKHYLNSSNDAVNWEASPLFARDLYNLPETFIFAAGLDPLLDEGIAYTNRLINFGNKVTYKLYPGQIHGFLSNSLHFPKAAECIKEIGKAA</t>
  </si>
  <si>
    <t>-8.9111; -142.5571</t>
  </si>
  <si>
    <t>TARA_141_SRF_0.223_C16876904</t>
  </si>
  <si>
    <t>MKSFALKVFFRIPIWFLKILYFNKKSVFRGHQFDIQSQALINLQPKIDLTEIPDDEIHVTRNLIIENRIKNRLSLYPNMPVKTVDNYINDTGKLLLREYTPSEISSQKAILFFHGGGYVLNSVSTHDLTVSYMADRLQTKIYSLDYSLAPESKYPVALDEARQAFDWLQTQGYQASDISLCGDSAGAHLAASLVHKILHSDSTKIPDSQFLIYPMCDPACDSESFKVLSDGYLLTQRTMVWFWKKLGNNLIKDNDDSFNLLKLDSNSKLPNTIVVTAGFDPLCDDGESYAFLLHKRGDVVKQLHYPKMFHGFASVTRLKAAKKAVDDFLAEY</t>
  </si>
  <si>
    <t>(GUIA) Guianas Coastal Province [MRGID:21463]</t>
  </si>
  <si>
    <t>9.8481; -80.0454</t>
  </si>
  <si>
    <t>TARA_141_SRF_0.223_C16920645</t>
  </si>
  <si>
    <t>MNINLINFILRLFFLMPDWILRLFTLQPKKFSRGQVFDYQSMTFLNLIQHFSVPLDLENFSETLRSEINDRRKVLYLTEPSKVRTTFKDHILSHCEDVCLREYSAMGLNSEKIVLFFHGGGYVLSDVETYKPFTDFLVERLQYKVFALDYRKAPQNKFPLALEDALEAIRFLKNQGYSEQNIVLLGDSAGAHLAASLSFELYRSDEFESPGLQFLIYPMISPSLEFESMDLYAENFLLTKDAMRWFWKQFTGEQSTTTSYDLLQQKFIPDKDFNCKTVIITAGFDPLCDEGEAYALKLHNAGFYLKQLHYPSLFHGFISISLLRTARRAMEDMIDILKKEL</t>
  </si>
  <si>
    <t>TARA_141_SRF_0.223_scaffold11</t>
  </si>
  <si>
    <t>MFKLFSLLFYITPNWIYKIIFFNRPHIRNFYIDAKSFALIKIIEKLRKTNLSDLEENEIPNFRSEVESLKSIFRLKISKKKEIRREDIFLKGSRIQLRRYIPSKLESSKTILYFHGGGYVLNSIDTHDELVSYMSSKMGVEIFSLNYSLSPENKFPIQVNQAYEALKEIESRSISISNVSLCGDSAGGHLALSLTNKLIEDNQPLPGNQFLIYPMLDPMMETESYELFKKNFFLTKDTMEWFWRCFRNNDADNEDKKFNIMKTNECLELYPETHIVTAGFDPLCDEAEEFLFMLNENGVKVRQLHYPRLFHGFANVGILSEAKNALDDFLSEYQKIL</t>
  </si>
  <si>
    <t>TARA_141_SRF_0.223_scaffold33</t>
  </si>
  <si>
    <t>MKHLYKLILGAVVSSCFVCTAFASPPIELTKEEEARAFFYSLPNDFFKSLLREPPIKVDGQTLHPKFQYYLEQRKSTMPAKEKRERQKKLLLDPEQRARMLAATDRNWTYRSKVTAPMKYTQDLEIPGPGGTITARAYIPETDTVETLPVIVYFHGGGWLFASVDAADRSMRLLANEADAIVISANYRMGPVHKFPAAHDDAYAVFKWARAHAAAFGGDPKRVGIGGDSAGGNMAVSVSYQLLQEGMEPPAMQLLYYPAVDRRMSRYKSYELFGEGYGLDKWFGMMMEELVYKSPEDKNNIRLSPMLAKSFKGMPPAIIATAGFDMLRDQGAALAKRLEEDGVETKYINYPSLIHGWLQWSGVLDDAEKASEETARWAGRMLRQ</t>
  </si>
  <si>
    <t>TARA_141_SRF_0.223_scaffold50</t>
  </si>
  <si>
    <t>MHPLIASALISGPAVDLYDAIIADPPMSQRWLEEIRTLWGQPEHSSLSLFPSVQAQTIQLPSRDTNVMVDVQLMVPPQPTDQAVVYLHGGGWIAPMAGKHLGWAKRLACLSRRSVYAVHYRLAPEHPYPAALQDCLGVLNTVLQRHAGDVCIAGDSAGANLAAACDQWQRHHGERRPDRLLLICGVLDLQLERHRSMLELGVGHPYNGLELLALQRALYAPEQSLWDDPLASPAHGVLSDLPSTLVIVGEQDPLRDDGIDYVDRARQQGASLQLHVGIGMPHGFVMQHNFVPEAASAAEHQILSFLDREEH</t>
  </si>
  <si>
    <t>TARA_034_DCM_0.221.6_scaffold</t>
  </si>
  <si>
    <t>MIQIKTVISLLPTFIKRLIAGKEIIIDNQKLNLNSQLLLKNFYKIINNKICNLTPDGAREMIDRFVKISHNPKVLNTMCDIKNDFIDCNKTSLPIRIYRPKGNNENISTLIYYHGGGFVIGTLEMYDYLCASYSVNCNIQVISIDYRLAPENKFPIPVLDCIAAYNQLFDNASNYNINTNYLAVAGDSAGGNLATVVTSEAIKNNKTPKFQVLIYPVVKNEVTKSVDLFKEGFLLETDDMYWFADHYVGKDIDDTDPKISPIYSDNLDQMPDTLIVIAGFDPLRDGAFEYAKKLKDNNINVITQIHSDQFHGFYHMNDVLPEADIAVKQTCNTINMFFKN</t>
  </si>
  <si>
    <t>18.4417; 39.8567</t>
  </si>
  <si>
    <t>TARA_041_SRF_0.221.6_C3172809</t>
  </si>
  <si>
    <t>MNINLINFILRLFFLMPDWILRLFTLQPKKFSRGQVFDYQSMTFLNLIQHFSVPLDLENFSETLRSEINDRRKVLYLTEPTKVRTTFKDHILSHCEDVCLREYSATGLNSEKIVLFFHGGGYVLSDVETYKPFTDFLVERLQYKVFALDYRKAPQNKFPLALEDALEAIRFLKNQGYSEQNIVLLGDSAGAHLAASLSFELYRSDEFESPGLQFLIYPMISPSLEFESMDLYAENFLLTKDAMRWFWKQFIGEQSTTTSYDLLQQKFIPDKDFNCKTVIITAGFDPLCDEGEAYALKLHNAGFYLKQLHYPSLFHGFISISLLRTARRAMEDMIDILKKEL</t>
  </si>
  <si>
    <t>14.6059; 69.9776</t>
  </si>
  <si>
    <t>TARA_048_SRF_0.221.6_scaffold</t>
  </si>
  <si>
    <t>MIRNLLINLFFLIPVWLIRLVALPFRDVKRNTIFDPQAKFFLALMPKFDIHLIGDQDISKIRNQIHEKRNNLRLSRKIKKNIKTIDHLINQNNSLSLREYIPYKIDNSNVILFFHGGGYVLNSIDTHHDMVCYFSEKLRTRIYSLEYSLAPENKFPKARDESVLALRWLIEQGHNPANISLCGDSAGAHLAVSLSQHIKNNENIKLHSQCLIYPMCDPKCDSESHKVFKHGYLLTHEAMKWFWEKFSSAKLDIEDSTFNLMIKDTTIQQPKTILVTAGFDPLVDEAEEFAFLLHENDNTIIQLHYPSLFHGFASMTRLKSAKLAVDDFLREYKEIL</t>
  </si>
  <si>
    <t>-9.3921; 66.4228</t>
  </si>
  <si>
    <t>TARA_042_SRF_0.221.6_C2573101</t>
  </si>
  <si>
    <t>MKYFFINLALTFFFLLPNWFLKIFSRKKTSLIRNNYLDHQTEIFLSLIDVFGYKLDTKNFNNIERIRSNNARMSLNINKKPNKKFSTKDIYLNDDKTIFMRRYEPDKIRTDKTLLFFHGGGYVLGSVETHHNFVASMSIYLGIKIYSLEYSLSPENKFPIALGDAKKAYLYLLQEYANEQILLCGDSAGAHLVAALSYDLCESNKPPPLAQVLIYPMVCPSLNYESMELYKENFLLTKGSMQWFWDQLRRSEADDHDPRFNLLKQEYAKELQTKTLIVTAGFDPLCDEGVVYADLLENNGNEVKRLHFEELIHGFINLTNIRRAESSTIKIFENIKGYLK</t>
  </si>
  <si>
    <t>6.0001; 73.8955</t>
  </si>
  <si>
    <t>TARA_045_SRF_0.221.6_C3354054</t>
  </si>
  <si>
    <t>MKYFFINLVLSLFFLLPNWSLKIFSRKNSALIRNNYLDHQTEVFLKLIDVFGYKLDTDNFNNIERIRSNNARMSLNINKKPNSRISLKDVHLNHNKTIFMREYEPEKIKTEKALLFFHGGGYVLGSVETHHNFVASMSLSLGMRIYSLEYSLSPENKFPIALGDARKAYLKITEKYDSKKILLCGDSAGAHLAAALSFDLSELNIPSPLAQVLIYPMVCPSLNSESMELYKENFLLTKSSMQWFWDQLRINDTDDKNPRFNLLKQEKGRGFQTETLIITAGFDPLHDEGIAYADLLQKNGSKVKRMHFKDLIHGFINLTNIRKANAATIKIYEAIKGYLK</t>
  </si>
  <si>
    <t>0.0033; 71.6428</t>
  </si>
  <si>
    <t>KR107276</t>
  </si>
  <si>
    <t>MEPLELEDQFVTTEAGYQLHYQSAGTGEPLIFLHGGGPGATSFGNFYYNAPAFLEQYQCFFYNMPGYGQSSKLVVEAPMYSFHASMLAEFMDLVGIPRAHLVCQSFGGCAAIKLAIDHPERVNKLVLMGAQPMFGGVIDPLKLMSKHAANIILDYYGGEGPTPEKMRRLLADYEMHDDSKLTDWTVNDRFANSTDPELLEVARTPGFMGQPESLLGDLHRNVVPTLCLWGLHDWFGGPDVPLLFLNQFANAQLFIEGQGAHHWQTELPERFNRVVLSYLSE</t>
  </si>
  <si>
    <t>KP347759</t>
  </si>
  <si>
    <t>MALNSQAEELLKRAAESGTPGLGEGTPQEGRAIFAGTTQLLGLPAPQVKDTQEIQISGPNGPIRTLVITPEGVETNNLPLFIYYHGGGWVIGSPETHYEECCHYANEAQCIVLVPDYRLAPEHPFPAAPEDCYAVLQWAADNAEKMGGDKSRIAVGGDSAGGNLSAVVAQMTKQRSGPELALQLLIYPATRMGAETQSYKDFDDGYFLTAKAMNWFFDHYLKKAEDWDNPMASPLLSDDLTGLAPAYVMTAGFDPLRDEGHAYADKLKAAGVPVEYVCYEGQIHGFASMAGALDEARSFLDEAVSVLRKAFNK</t>
  </si>
  <si>
    <t>KP347758</t>
  </si>
  <si>
    <t>KP688389</t>
  </si>
  <si>
    <t>MQRYVDDKLVSGLSAVILKGTDIVDAKTWGYMDIEAQTPMRDDAIFRAYSNTKIVTSAAAMILYDDGAFDLDEPVEKYIPQFKSLKVLKKGAKELDDTEELQTPPTIRHLFTHTAGFAYGLFMTNPVDKVYVDQRMMGMESTLTEMIDKLAKLPLLYQPGEEWQYSISIDILARLVEIWSGKSFSEFLQERIFEPLGMVDTGFDVPEANHHRLSTNYSPIDLRDPMVPGLKPCPDIMIGSVLAPKSFHSGGGGLVTTIADYTTFIQMIINGGEWQGQRILSPESVALMHTNQLREGLKVKIPTWDMPNTVFGLGFAIKNSPAEGEPESAIGEYHWGGMAGTHSWISPQAGVSALIFTQRAYGFWHPFSHEFKRLVYKIAG</t>
  </si>
  <si>
    <t>WP_011587341.1</t>
  </si>
  <si>
    <t>The Bizerte lagoon (BIZ) located in Northern Tunisia (37°16'08.9"N, 9°53'20.1"E), which is highly populated and urbanized and is subject to a pollution load determined by petroleum components in the area adjacent to an oil refinery  (in meta-sequences available at NCBI non-redundant public database with the ID PRJNA22266)</t>
  </si>
  <si>
    <t>KR107262</t>
  </si>
  <si>
    <t>KR107263</t>
  </si>
  <si>
    <t>KR107265</t>
  </si>
  <si>
    <t>MVSGCSHVQWQPAGAPIGAPALNEDHVLTADGYRLPLPRWLPPGEIKAVVLGLHGFNDYGNAFRYLQEAVVEAGNVAIYAYDQRGFGATKRPGIWAGRDTLVDDARTVAALLRTRYSHQPLFLIGESMGAAVVLSALAEDDLMPVDGAVLIAPAVWGPDAMPWYQRLGLWLAVRLMPGEYFSSETVRRMGKRPTDDSEVMRELSSDPLVLKGARVDTLHGVSELMQAASRVVSVPVPLQTLYGLNDQIVPSEPVCSWLRRLTQSTAAEMRIVLYPDGYHLLTRYSNRAKVIADIAAWLSSPKALLPSGNEIGLDEARAMGCAD</t>
  </si>
  <si>
    <t>KR107261</t>
  </si>
  <si>
    <t>MTTLTEQNTSKNIHIKNLDMNLHYNEAGNGDETVIMLHGGGPGAAGWSNFSRNIDAFAEKYRTILLDCPGFNKSDAVITDLARDVLNARAIKGLMDELGIEKAHLIGNSMGGASALSFSLEFPERLDKMVLMGAGGGGQSMFSPMPLEGIKLLVALYQNPSLEALKRMIEVFVYDPSLMSDELIEGRFENMMRKPEHLENFMKSFASSNIIVSDFTPNLGKIAAETFIIWGRDDRFCPLDHGLKFLWGIPNADLHILSKCGHWAQWEHAEKFNSLTLDFLAR</t>
  </si>
  <si>
    <t>TST1_193</t>
  </si>
  <si>
    <t>MKDKPDPPIVIDPSGPVGACIIWLHGLGADGHDFEPIVPELRLPETLGVRFVFPHAPYRPVTVNGGYVMRAWYDIASADLASNPDFDGISASQGYLEELIEQQLEQGVARDRLILAGFSQGGVIALQTALGMDAKPAGVLALSTYLAEPSGEGRGLHVFQAHGSQDNVVPPAAARRARDALESLGAEVAWHEYPMPHSLHPAEVDDISRWLRQRLAA</t>
  </si>
  <si>
    <t>TST1_680</t>
  </si>
  <si>
    <t>MTTRRLFGFGNTTGPGITIWLPLVLLLGLTGCQPTFVLNQLTPRDDFVVQRDLAYGPDPRHRLDLYLPSMRPTNKAVVVFIHGGSWDSGDKDQYLFVGHAFSSLGYITAIPNYRLYPQVQFPDFIDDVALAVASLDRVLRARACAGKLEVILAGHSAGAHTAALLATDEKYLARNEANVELRAFIGLAGPYDLPLNDPGVTGKFDNLTHDLEANPLALASDATPQTLLIHGRADRTVGLHHTQRLKARLDQLGVPTTVRIYAGTNHTRVVGSLASSLRFLNPALDDIEHFLHEAELDRACHSGGHDEA</t>
  </si>
  <si>
    <t>TST1_7158</t>
  </si>
  <si>
    <t>MNNYENYGQNDNQGGYVSVNGVKLYYEVYGNGTPLLLIHGTGQSISAFRFQIPFFESGYKVIAMDCRGRGRSTDTDEELTYELQALDVVKLMEALKIPSAHIVGWSDGGIIGIIMAIKYPEKVKKLVAMGSNIHPEGLFPERLAAHKAEYERLKAKNEPADKTILKLYKLLAYHPQLRFDDLNVIKAPSLIMAGDHDVIQDTHTVKMFQSIPNAHLAILPGQTHGMPIANPDLFNWFVENFLASDFVKPERY</t>
  </si>
  <si>
    <t>TST1_9143</t>
  </si>
  <si>
    <t>KR107260</t>
  </si>
  <si>
    <t>MEISNKKNLVIEGKHNKPIVADVIFKDDGKAKPVVLFCHGYKGFKDWGAWDVMGERFAEEGFFFVKFNFSHNGTGPDHLTEFLNIEAFGDNNYIKELDDLQSVIDWLLLPDFKFAQQIDVNNLSLIGHSRGGGITLIKAAEDKRISKLLTYASVSDFGSRFPEGKELEAWEKKGVRYIVNTRTGQQLPHHYQFYKNYKENKERLSIKKAAKKLEIPHLIAHGSSDTSVSIGEAGNLFEWSPAPKLLLVENADHVFGTRHPWNGEELPKEFKHIIKKSIDFLKTDSKELWDEYGESDDD</t>
  </si>
  <si>
    <t>The lagoon of Mar Chica, located on the north-west Mediterranean coast of Morocco (35º11'57,1"N, 2º55’7,6"O), which is among the largest lagoons in the south coast of the Mediterranean Sea and was in the past exposed to continuous pollution by the town of Nador on its southwestern shore  (in meta-sequences available at NCBI non-redundant public database with the ID PRJNA222661)</t>
  </si>
  <si>
    <t>35.199194; 2.918778</t>
  </si>
  <si>
    <t>MP_16774</t>
  </si>
  <si>
    <t>MKDHLKQEGKFTYLEKGEGTPIVILHGLMGGLSNFDGVIDYFPEKGYKVLIPELPLYSMSLLKTSVGTFARYLKEFVDFKGYENVILLGNSLGGHIALLATKMFPEIVQALVITGSSGLYENAMGESYPRRGDYEFIKKKAEAVFYDPEVATKEIVDEVYETVSDRNKLVKTLAIAKSAIRHNMAKDLPKMKTPTCIIWGKNDNVTPPEVAEDFKRLLPDADLYWIDKCGHAAMMEHPEEFNQLLHEWFKERDF</t>
  </si>
  <si>
    <t>MP_39105</t>
  </si>
  <si>
    <t>MTQQKKDKTPVQRLLVPGYILATGKILTAVSPFLASRFAAKLFLTPFKYKLPKREMKMDRESEQHSLILPHYQREIIIYEYGTAPKKILLVHGWSGRGTQLAVMAEALLKAGFSVVSFDAPAHGKAPGKMSMMPHFIEAIEVIEKKFGPFEALIGHSLGGMSSLKAVSNGLPVKKLVIIGTANSVTHITREFARNMKMNNKVAAKMKSYFDHKYEVDMDTLSGAVSAEGVKIPTLVVHDENDVDVHISSAHEIHEKLKNSELYITSGLGHRRILGNSEVINKIIQFLS</t>
  </si>
  <si>
    <t>MP_19950</t>
  </si>
  <si>
    <t>MTKETKDKLPVQQLLVPDYILKLSKFLTKVSPFLASRFAARLFLSPFRYKLPEREREMFERSEIIREKVPSINREIVTYKYGTSDKKVLLVHGWSGRGTQLSKIAQDLRENGYSTISFDAPAHGEAPGKISMMPFFIKAIHYLDEKYGPFEAVIGHSLGGMSSLRAIKDGLKTRKLIIIGTANSVTKITRDFADNMNMSQEVAKRMKQYLDSKFGQDMDDYSGAVSARKVMVPTLIIHDEQDVDVSVKDAHEIHESLKNSELFITRGLGHRRILGDPQVINKITTFITAQSL</t>
  </si>
  <si>
    <t>MP_17649</t>
  </si>
  <si>
    <t>MKIAFQNKDIHYTCEGAGETVVLLHGFLESKEIWTDFIPEFLKYGRVITIDLPGHGESEVIEEVHSMELMADAVYAVLQEENVQQTNFIGHSMGGYVALAFLEKHPSMVNELMLLNSTPQEDSEEKRNNRERAIEVVKKNKKAYISMAISNLLTPENDKKFVKEVNEIKERAYKFPAEGIIAALKGMKIRTNKEDLLTEFHGIKVIVTGENDPLIELKTIKSIADKCKCRFFTLPGGHLSYLESRKNFINLCISSKK</t>
  </si>
  <si>
    <t>MP_19461</t>
  </si>
  <si>
    <t>MGSIIYNGAKIHFEKNGMGKKVPLVLLHGFLEDSEIWESIVKDLQKERQVICIDLPGHGKSEGISEIHSMELMADVVREVLRSLGIPEISIAGHSMGGYVSLEFLKNFPMMVKSVMLINSTPVEDSVEKRKIRERSVKVVGENKKAYVKMAISNLYSESSKEKFAEEIENLISRATEMKVKNIQAALKGMKIRTNYLEVLESFKGQKIIAASEEDPVLEISELENVSNETGSSFHKLKNGHNSYMEDISNLVQTMHFID</t>
  </si>
  <si>
    <t>MP_14267</t>
  </si>
  <si>
    <t>MVKFLYIEAGNTKFWLKVKGKGEPILLLHGFTGTHRTWSEIEGRLENYQLIMVDLPGHGNTVSLSSFNMESVCKDLQILISKLEIEKIHLIGYSMGGRTALSFAMFFPETVKSLILESASPGLASEKAREERIAQDTKLANRIANEGIQSFVDFWENIPLFSSQKKLPLEKQNEIRNERLSQREEGLIASLHGMGTGSQPSWWENFHQLEVPTLIVAGSLDHKFCEIGKKMRHSLPNAYYHEISGVGHAIHVEKPRIFG</t>
  </si>
  <si>
    <t>MP_6661</t>
  </si>
  <si>
    <t>MKNNLREEGKFSYVEEGEGTPIIILHGLMGGLSNFEGVLDFFPKKGYKVIILKLPLYELSLLKTSVANFAKYLKEFIDHKAFKQVILLGNSLGGHIALLGTKMFPEYVKALVITGSSGLYESAMGESYPKRGDYEYIRKKAENVFYDPKVATKEIVDDVFETVNDRNKLIKTLAIAKSAIRHNMSKDLPKMMTPTCIIWGRNDNVTPPEVAEDFYRLLPDADLFWIEKCGHAAMMEHPNAFNEILFKWLSDRNF</t>
  </si>
  <si>
    <t>MP_21559</t>
  </si>
  <si>
    <t>MKTKLSFIFIFFISFIGISQDAEYILEDNIPYYSANTDEYQQQMSAVDIYYPKTEENVPVIIWFHGGGLTSGSKQIPQALKNKGLCVVGVGYRLSPKVKAETSVKDAAAAVAWVYRNIEKYNGDPDKIFVSGHSAGGYLALMTVMNKALLAEHDLDPDIFAGLIPFSGHTITHLTIRKENGIPEKQPVIDEWAPLYYVRKDTPPILLITGDREKEMLGRYEENAYFYRMMKVAGQDDISLLELDGYGHLMSYPGFPLLVDFVKERTKN</t>
  </si>
  <si>
    <t>MP_23005</t>
  </si>
  <si>
    <t>MKKFILSAIILLIGFSAKSEEVKVTTSDGVNLYVKVEGKGTPLLYIHGGPGAGSLWFEEFFGEFMEEHFTVVYLDQRGVGRSGSAKDGNYSMDRVVQDFEEIREQLGFDSWLTLGHSFGGVLQMGYAERFPKAQKGMLMINCTLDISQTCCESWFPKAAEFLGEEYTSCETDSIPIVERMGYFGNKLREKKLFWKMAYKDQSNEAIMNRSFDAISNFNFEFSNAAMNNPEFWVNFKPLTSKMEMPVLFFYGSRDWMIGPEHYKGVNFPQLMLWESEVGHVPFLEAKEDLQNAILAYSEKYNF</t>
  </si>
  <si>
    <t>MP_1785</t>
  </si>
  <si>
    <t>MKLHSTILGEGKPMLILHGFLGMSDNWKTLGRQFSEEGYQVHLIDQRNHGRSPHSDEFNYLLMARDVKEYCDSHQLQDCVLLGHSMGGKVAMLAASLFPHIIEKLIVVDIAPKYYAPHHQQILEGLQAVNEAHLSSRGEAEDLLAKYVQEEGVKLFLLKNLYWKSKGELALRMNLEALVKNIEEVGQALPDDATYSKPTLFIKGERSNYITAEDEKAIEKHFPEAEIVSIPKAGHWVHAEDKKAFFTAVMHFL</t>
  </si>
  <si>
    <t>KY483643</t>
  </si>
  <si>
    <t>KY483645</t>
  </si>
  <si>
    <t>KR107250</t>
  </si>
  <si>
    <t>KY483648</t>
  </si>
  <si>
    <t>KR107247</t>
  </si>
  <si>
    <t>KR107246</t>
  </si>
  <si>
    <t>MDLMSLQRMIVRTLLKLPDGLLVKMSGGKPLEIDGRTLDARVQLLASQGAKAPSMTTLPIEEARKGADDGLAMLDAKPRRNVSILSRSIPGPEGELHVRVYTPAGATGPLPGIVYYHMGGCVIGGLETCNTFCSILAEDCRAIVVSVDYRLAPEHKFPAAIDDAIASYDWVYQNATALGIDNTRLGLGGDSAGGWLSAVVCQHRKREGLPQPKAQLLIYPATDLQMTGGSMESCKDVYPLTREIMDWFMAQFLTSDADRSDWRGSPGQTADLSGLAPAIVATAGFDVLRDQGEAYANKLKAAGVPASYHCYDSLAHAFTAFSGTVPAAKQACEELAREMAKALNA</t>
  </si>
  <si>
    <t>KR107248</t>
  </si>
  <si>
    <t>KR107249</t>
  </si>
  <si>
    <t>MLWITLAIIAFIVTATLLLFRLEDFSHLDEEDYPVRDGTPSEANREVLGRIRELGQSSKGLRGKARLMALRKHMDGLSEGLELASDIRHCESPRGEWVLAPGYDSRRRILYIHGGAWAAGSSRSHRAITDRLSQITRAAVFAVDYRLMPENRFMDGVRDCRDAYTWLLKHGPDGPGPADFMVVAGDSAGGSHTLGLIAWVRDNGLRQADAAIAFSPSTDLTLTAPSNRSNIKTDPLLGPTFGGLSKIPLPVIWWATLAAFRVSPASPVASPLRGDLRDLPPTLIQASDSEMLLDNARRYAARAEAAGSPVTLHTWPGMVHVWQIFVPLLPEAEEAFDDIKSFLDKVEPENEVPAPADAHT</t>
  </si>
  <si>
    <t>KR107251</t>
  </si>
  <si>
    <t>MNEADFETKYIDVNGVKTCYIEEGQGEPVILIHGGGAGANSYGNWFASLPLFGKKFRAIAIDMIGFGKSEGPAVIGADCSQKTRYDHLAGFIKAMGFEKATLVGNSMGGATAMGVAIEYPELVDKLVLMGSAGLNTEISEALMPILKYDFTKEGMVKMVQALTNDDFVITDEMIDYRFANSIDPSNKEAYGNVMEWIKSQGGLFYEDEYIAKITQKTLVVNGKNDLVVPLTHAHKFLELINDSWGYIVPHCGHWAMIEHPEDFASAVSQFIESH</t>
  </si>
  <si>
    <t>KR107254</t>
  </si>
  <si>
    <t>MSLEELAVVRQLLAGLVTGEARSLEDFRTSYDEAGKAFGLPEGVTVTPVSAGRVPGEWLAPAAGAGKRVLLYLHGGGYALGSLDSHRHLAARAALALKGRVLLIDYRRSPEHPFPAAVDDALAAYRWLTETGVDPAKLAVAGDSAGGGLTVAVLLAARDAGLRLPAAAVCISPWANLENKGASYGAKANVDPMVRHADLELWTAAYLGTSTPRRAPLASPVYADLNGLPPFLIQVGSSEVLLSDSHLLADRLKEAGVSVDLHVWPEMIHVWHWFAPVLSEGRAAIDEMASFLDTKLG</t>
  </si>
  <si>
    <t>Messina  harbor (Sicily, Italy; 38°11'42.267"N, 15°34'25.014"E) that generally suffers chronic petroleum pollution because of intensive maritime traffic and its limited hydrodynamic regimen and restricted area;</t>
  </si>
  <si>
    <t>38.195074; 15.573615</t>
  </si>
  <si>
    <t>KP347749</t>
  </si>
  <si>
    <t>MFKKTLISLAVASSVGLTGCLSGGDEGANANPDYQINNPEISGKTWPLFNPVTSELPLPNDLIFQSDVQGTAIIEADGTFKVADTSPPVTTALNELSGASTVAPAVVRLNGDIDPDSVDSRPFVIQVVGGNPVPVPNPNQNVFLIELRYASGDPVQGLGAGEPPTIPLAVTAQVASGALGAGATDLDGRTVAEAGQYLGALAQNPTYTHEVVQLDGTSAIRIHPKVPLNPKSRYLVVVTNEVLDINGDPIIASPTYANLTDPDQPLGTSSLAPVRTIINSFWENVAGSYFGLNNSARAEALTVGDIALSYSFTTSNDQEVLQYIADPTTYFRDLVAGAARVAGVKQALAGGTTDYAGLLAAANAAETSADPDTTAANLAAGLAPLLPTPTDRSDTAAFGAPQDVTLVSAVTSQFVDFGQVNIVQGTIDLPYYLGVPTGQTEAEGAVINTSDWTASLPLAANLSNLIGTQLAQSDSSVSDVVNYRFPFPIKTQDVTVPVMVLYPAGYDGSTPLETFIYMHGITTDRSAALTFGSALAANANVAVVAIDQPLHGVTPFSLADQQSLALQLLVAGGVIPAPELDANEDPIITPTAQGTIDAVIAKQLSVQTVTAIALGLAPFDASPDTPCAAAQFNGMPDGSGGTVSGVRTFDEAAQNVIAGQCDATIIGAGGEPVAAPAVIGAISIENTVANAGSTVPGLARTANERHFGFTAGAANQPVPMTATSGASGSLFINLTNFTNSRDKNRQAVLDLLNLRESLAGFDFAAGTGADLDASNVYFAGHSLGTIVGAPFVAVANTSTDASDDIVATQLLTPGAGIVRLLENSPAFAPQILGGLQAAAGLEQGDANLETFFNVFQAALDSADPINFADSLNESSSKVLLSHVNGDQVIPNDALTNPLGNAFEAYLSGTEPFAALLNATSVTNSNEVDLGITTGPLTGVDGVPLADAAITRYLEGTHGTPVLPQGGALDERVFAEMVRQTATVNGTGGGAVILNFMEQDPDITEIVQQD</t>
  </si>
  <si>
    <t>KR107256</t>
  </si>
  <si>
    <t>MKKLFSLLFIILLVTLVTFKTANAWFNHSDEVAENKEIIVLLHGLGRSNTSMWLLASRLEDAGYYVQRVGYSSLHQKPDEILQDISLQINQCCQNHTQNVNFVGHSLGGLMVRAYLQNNKVEKLGRVVLLGTPNKGSKAADHFSNSWLMDILGPTAKALGTDDKSFPKSLKPPYYPVGIIAGELKSKLNDTVIPGKDDGLVSVEATKIDGMTDFIIIETGHSMMRYDGEVADQTIEFIKKWCV</t>
  </si>
  <si>
    <t>KR107253</t>
  </si>
  <si>
    <t>MSENRTLFTLVQNLKIAADAFGPDHGRPVMLAHGGGQTRHAWQACGKRLGQNGYYTLAVDLRGHGESDWSPDGDYRMERFAEDLLDIADGFSVPPVLVGASLGGIAGMIAQGEYAKAGRRGFAALVLVDITPQMNMEGVQKILGFMSSNVEEGFASLEEAADTISRYMPGRTRPKNLSGLAKNLRLRENGRYYWHWDPRFVTGTQKPQGSREPERLQMAARSLKIPTLLVRGRDSDLVTVEAARQFAEIVPHSEFIDVANAGHMVAGDKNDIFTSAVLDFLTRMAPAASAS</t>
  </si>
  <si>
    <t>KR107252</t>
  </si>
  <si>
    <t>MLDKETAALVAAMNAAQSDLHDQDISLQDARLGAREMFLSLAGEAPADVDVTELDVVYDGAGVSVSVPVRSYRPSSAGADVLPAVIFFHGGGWSLGDLDCYDTLMRDLCYRTGVQFFSVGYRLAPEHKYPAGLNDCLAAVRWLHGHADQYHVDVTKLVLMGDSAGGNLAVSVAHHLADEPIAITALHLIYPVLDVYSPHQQYASRVQFGDGDLLLSREAIANTAVYYAADPSQVHNVDVSPMALPDVSHLPATSILVAGYDPLHDEGAQFAQRLLAAGRLRHYSCFASTIHAFFSFGTLPVAQRARQLVATQLRADLAL</t>
  </si>
  <si>
    <t>KR107255</t>
  </si>
  <si>
    <t>MQILKNHVLEREQNKPILIDAFYHKDKTKQPIVIFCHGYKGFKDWGAWDLMAKQMAKAGFCFVKFNFSHNGGTIENPIDFPDLEAFGQNNYTKELDDLNDVISWSQHYFKDDLFVNIHNICLIGHSRGGGIATIKAEEDSRIKNCITLAGVSDFKVRFNEGTNEFKAWKQTGVKFIENGRTKQQMPHYFQFYEDFILNENRLTIKRAVCNLKIPQLIIHGNDDASVSVEEAKLLHRWNSNSILKIIEGADHVFNTKHPWDVKKLSPELEIVVKLITAF</t>
  </si>
  <si>
    <t>KR107257</t>
  </si>
  <si>
    <t>KP347764</t>
  </si>
  <si>
    <t>MSKLEQDPRVDPRIKKLMAAIPPKPQEDVASREDYVARANRPEALATIESTVAMFEMVDNDQVATSEGLDISEREFVSEPDGNRIKVQFIRPESSEALPCVYYIHGGGMQSMSCFYGIYRAWGKLIANQGVAVAMVDFRNCVHPSSAPEVAPYPAGLNDCVSGVKWLAANAAELGIDPEHIIIAGESGGGNLTLATGMRLLREGEMDLVRGLYALCPYIAGAWPQEQYPSSYENNGLLLDLHNNIGAMAYGIEEFDARNPLAWPAFAGEEDVRGLPPTVISVNECDPLRDEGIEFYRLLMRAGVSARCVQLMGTIHGSDVFVIACPDISKETAASIARFCHQA</t>
  </si>
  <si>
    <t>The harbor of Priolo (Pri) Gargallo (Siracuse, Italy; 37°10'27.462"N, 15°12'7.505"E), which is characterized by heavy industrialization and intensive tanker traffic transporting both crude and refined oil</t>
  </si>
  <si>
    <t>37.174295; 15.202085</t>
  </si>
  <si>
    <t>KR107258</t>
  </si>
  <si>
    <t>MHSVTTYKDLSYYTGSEYHHKKHLLDLYIPQDTGTCAMLLFVHGGAWSIGDKSMHEHVGRALARKGIGTAVINYRLSPEVLYPDHCIDVTRAIQWSMNEAPHYIGTTGGICLMGHSAGAHLVALVSLHPEYRKHIPIKFIKGVVCISGIFDIPALMNTSFGRSIIPPAFGKNPHTWKDASPVYHVSGKSPPFLVMVAEKDPVILKAQSLRFHDVVPFSRHYILPGRNHFNSIHKFGKRGDTAASQVVTFIDDQYRVSSGSL</t>
  </si>
  <si>
    <t>The harbor of Priolo (Pri) Gargallo (Siracuse, Italy; 37°10'27.462"N, 15°12'7.505"E), which is characterized by heavy industrialization and intensive tanker traffic transporting both crude and refined oil  (in meta-sequences available at NCBI non-redundant public database with the ID PRJNA222658)</t>
  </si>
  <si>
    <t>KP347763</t>
  </si>
  <si>
    <t>MSWQRVALNLILRLTEKPYLARVRDPEVIRASFERRARWLFRPPRSVPVRQVRLGTGSRGLEALRVGDGADGGPVILYFHGGAYVFGSPRTHAGLAARLAQVTGLPVCLPDYRKAPEHPFPAAVEDARAAFEALVASGIPAGRIVLGGDSAGGGLALALLGDLCARGADLPAAAFAFSPLTDLGFSGESFRANAARDVMLPAGRDRDMAQMYLQGADPEQPLASPLMADFTGAGPVWLAAGDTEIMLDDTRRMAAHLRRQGVVVEEIIARDLPHVWPFFWRYLPEGAETLRALAGWISRQSWRSGES</t>
  </si>
  <si>
    <t>KR107259</t>
  </si>
  <si>
    <t>MTMHHTTISLLIGLSLLGSMMGCLHHDSTPEPPVQTRDVVYSSSEHLTCDVYCPPPTSTPAGLHPAVITVHGGAWKGGDKKDHARIAELLADRGYVVFCINYRLAPAYHFPAPVEDIQCAVVWVRTHAQQYGVNPDAIALLGTSAGAHLAVLAGLTASSAALSSVPPAPWDISCGSSTDSRVQAVISCFGPLDLSYHNGENAGTARVVAAFLGAPCQKAPALCTAANPMTYVSSAAPPMLLIHGTLDEVVGYEASERFYHALLEAGGEVILLPIEANHGFILAVSSPEAAAAMEAVCAFLDDLFS</t>
  </si>
  <si>
    <t>KR107271</t>
  </si>
  <si>
    <t>The El Max (ElMax) site located on the western side of the city of Alexandria, Egypt (31°9'31.20"N, 29°50'28.20"E), which is the most contaminated seashore in the Alexandria region and exceeds legal environmental pollution limits for heavy metals, poly-aromatic hydrocarbons (PAH), and crude oil-derived pollutants (in meta-sequences available at NCBI non-redundant public database with the ID PRJNA222666)</t>
  </si>
  <si>
    <t>KR107266</t>
  </si>
  <si>
    <t>KR107270</t>
  </si>
  <si>
    <t>MTVVDTCFGKVKGQKQEGIWAFKGIPYGAPPVGELRWLPPQDPWAWAGVIDGSEYGKWALQNRSDMAAIMGADQGEQDEACLSLNIWTPAADSADRPVMVWIHGGGFTVGASSQGVYEGRELSRHGDVVVVTINYRLGLLGFANLNEATEGRIPATGNEGLLDQVKALEWVQDNIAFFGGDPDNVTLFGESAGGMSVGALLGLPAAQGLFHKAIPQSGACHTVATKASGALIGEAIMKCTGLNAQGLMSATMDDLLRAQRRIEGGKVDGYPLSKVGGLPFRPVVDGEVLPDLPIETVRKAGVAQVPIMAGSTLDEWQLFGAFQPAITKLNDETMAKRLGYLVDPAYIPSLVAAYKEALVQRGIEPTPPQVFIAIQTDRIFRLPALRLLEAQQPHNSEVYAYLFDWQSPAAKGMMKSCHAIELAYVFGTHKKKGAAKFYGEGPAADALAKHTMDAWVAFARDGKPGWGAYDKEHRTTQIFGENCHRESAPYDIEREAWNDVPDIFLGSL</t>
  </si>
  <si>
    <t>KR107269</t>
  </si>
  <si>
    <t>VKKFLVTLLVLGFAAWLASLHPRVGLAFYDAVGAAEAKLYGFEKSFVRIDDMEMAIYERNAHNADETLILLHGYTASKELWLRFANQLNKRYHVIIPDLAGHGETGYFSGWSYRASAqDRIAQLMNTLNVEQATIIGNSMGGLIAANFAIMYPLKTHKIVVFNPAGVTPPEPTETEQMFSRGESLFEIDSTAEFFEFYDRTMAQPPFVPQFVLRGMAERYRERKANYAHIAQDFRFHDQLDNRLGLIRVPTLIIWGDQDRILSPSAAPLWHQGIRQSELTIFNGIGHMPMVEVPQQAAQRVTEFLEH</t>
  </si>
  <si>
    <t>KR107274</t>
  </si>
  <si>
    <t>MMMNTLLPIPFRKTFTAFLLSCSLGAIAIQTTQAAEIEMSFQNLLQQERAWAGLQTKTLKVGDITWSYSEGGQAGKPIVILIHGLAGSRDNWNRVAHALTANYHVIIPDLPASGETKVPKEFDYSVPNVTEKLRRFIEAANLTGPAHIAGHSLGGSIAMLYAGQYPFETKSLFLIDAAGVYKSATTPYLKDPAQVKNMIVSKKGDFNYLMQQAMYSPPFIPKEIAqQEKMMIGQVEETQKMVDQIIALNKLFTPDSFALLAKSIDAPTLILWGKQDKIINVEVAPELKSLLKNAQPPVILDNVGHMPILEADQLVVQQYLPFLSKIQAQKPATAPSP</t>
  </si>
  <si>
    <t>KR107273</t>
  </si>
  <si>
    <t>QPAEPWEGVREATSWADQSAQDFTLERVDEGGMSEDSLYLNITAPKDTEGLPVMVWFHGGSFAILSANSPQYNNPNGLVTKSVVQVSVNHRLGPFGYIAHPLLSAESGYGGSGNYGQMDLVMALEWIRDNIAAFGGDPGNVTIFGQSGGGGKVYSLMNSPQAVGLFHKAIVQSGVAPLETESSPADSLGVSEAIGEALFERAGVTTLEQARALPWTAFAqDLDNNIRRETYRPNSDNYYLPNTYYGNVQQGMPSDVPLMAGVTNGDYTTIRAALPIWLQQRSAEYQSNQYIYRFSRVPPGWDDLGLSSCHGCELPYLFNYPAGMVQNYLLGLVLTDAYTRPQIGDLNNNGVTGTQGDAADIYASMRWGMQDSAMADLLMTQWSNFARTGDPSTESLAWTPYSLENDALMEHGNNGVAAMTTGVAEAP</t>
  </si>
  <si>
    <t>KR107267</t>
  </si>
  <si>
    <t>MSNPEIGQMLDVKGVQTNVHDLGEGFPVLLIHGSGPGVTAWANWRLVMPELAKQRRVVALDMLGFGYTERPADQVYNMERWVTHAIDLLDTLEIEQTDLVGNSFGGALALALAIRHPQRVRRLVLMGSVGVPFEITPGLDAVWGYEPSFETMRRLLDVFAYDRSLVNDELARLRYEASIRPGFQESFAAMFPAPRQRWVDAMASPEADIRALPHETLIIHGREDEVIPLQTSLTLAQWIDNAQLHVFGHCGHWTQIEHSERFTKLVSDFLTEADRLQHSQ</t>
  </si>
  <si>
    <t>KR107268</t>
  </si>
  <si>
    <t>MTASEKSPEIGREITAAGYRTNVHDHGADNGKSDVPVMMIHGSGPGVTAWANWRLVIPELAKNRRVVAPDMLGFGYTERPGDNTYNRERWVAHAIGVMDSLDLEKVDLIGNSFGGGLALALAIEHPERVRRLVLMGSVGVSFPITKGLDEVWGYQPSLETMRRLMDVFAFNKGLLTDELAEMRYQASIRPGFQESFAAMFPAPRQRWVDNLASREEDIRALPHETLVLHGREDEVIPLEASLKLAELIDRAQLHVFGRCGHWTQIEHAGRFARLVNDFLTEADQAAAGAQ</t>
  </si>
  <si>
    <t>KR107272</t>
  </si>
  <si>
    <t>MNDPAVMIARDPLGCHEVRWPLRHLTLAGEHWPASQPQGERPPIVALHGWLDNCRSFARLAPELTDLGDVYAVDLAGHGHSDHRPPGQGYPLMEYVADLEELLDSHFSGPVDLVSHSLGGIVSILFAAAFPEKVRKVAMIDSLGPISKPPEELVDQLRRSIRKRLSGSGHPAVYPDHESAARVRAQGMIPLSHEAAMLLISRSMKAVDGGFAWRTDARLRHPSMLMMDEQQVLAVLARVAPPVLFVEARNGLLSRRPQWDARIRAIASLTHVEVPGSHHCHLEGDISPVVAAIRKFLTDGK</t>
  </si>
  <si>
    <t>KR107275</t>
  </si>
  <si>
    <t>KR107279</t>
  </si>
  <si>
    <t>The Gulf of Aqaba (AQ) along the Jordanian coast at the northern end of the Red Sea (30°22’42"N, 25°24’57"E), which is the northernmost tropical sea ecosystem and contains a major oil terminal moving between 20-30 million tons yearly characterized by frequent pollution with accidental oil spills at the oil terminal as well as spills (with high sulfur concentrations) during loading and unloading of ships at the industrial jetty  (in meta-sequences available at NCBI non-redundant public database with the ID PRJNA222667)</t>
  </si>
  <si>
    <t>KR107280</t>
  </si>
  <si>
    <t>MKRGETMFTLEIASKRKKLKKMKKALNVDIELMNLNDVVVRKLTPKVITPEFKDKVYLDIHGGAFVLFGGLPSIEEGLLVAERLGIVVYSVDYRMPPTFPFPAALNDVVAVYNALLDQAGEGNIFVGGTSAGGGLVLSLVQSLIKSETPLPNAVYAGTPWADLTKTSDSLYTNEGIDNVLVTYDGQLEAAAKLYAGKKALTDPAISPLYGSFGHFPPTFPGYRHQRPVFK</t>
  </si>
  <si>
    <t>KR107278</t>
  </si>
  <si>
    <t>MSS_20575</t>
  </si>
  <si>
    <t>MLDTEVQNLTITAADHQTNVHRAGSGAPVALLHGSGAGVSAWANWRKVIGPLSENFDIIAPDIAGFGVTELKADTKYNIMLWVEHFVAILDALEIEKISVVGNSFGGALGLMTAINHPERIDRLVLLGTPCGRFPQTAGLKAQGDFDGTMDSMRHAISFFPYDDSIITEDLIQARFEAATRDGALEAFRKLMPKPEGENPEVRGIPEKMLRTVKHKTLILHGREDRVVPYERALDMHQWLENSDLHSFGKCGHWVQIEREAEFL</t>
  </si>
  <si>
    <t>MSS_23644</t>
  </si>
  <si>
    <t>MKDSVNHIKQKTGANNCKNFDHNSFGKHPRRLRVVGAAALALGSIALATQSAQALSPLGFVNGITSSGGVGVSKDILYGDEPLQDLDIYYPKPLAQAMKAQSAINNDYPMVVFVHGGSWESGNKDQYAFVGQSLAQAGYVTAVINYRKVPEHIYPDYVNDTAQAIAWSIENAASLHSDPSRVAVMGHSAGAFNAVAAVANEDFLAPYGIKPTDVATVIGIAGPYSYDFRKFNSASAFPSDATPDQVMPDRQIKGAQPPYLLLTAEKDKVVHPTNALKMTQALKEAGVTVQTGEIEGAGHATIIGAMAPPLRWVNDVRAQVVTYLDTMLK</t>
  </si>
  <si>
    <t>MSS_23984</t>
  </si>
  <si>
    <t>MDWDDAYSNHTHIPDADSYPPRWAAKAQALRDMLSIEGRAEQGVSYGDTTRQAYDLFLPEADTKELVIFVHGGYWRRFGREDWSHLAQGALDRGCAVAMPSYDLCPTVHVADITRQISVAIAAIADRIPAIPIRLMGHSAGGHLVSRMMAPGVLPDAVMARIRIVMPISPVSDLRPLLLTQMNADFRLSEKEAHDESPIFQAKPDIPVTVWVGADERPVFLDQARWLAEAWGAAHIIDSGKHHFDVVDGLEQADSPITEALFSD</t>
  </si>
  <si>
    <t>MSS02346</t>
  </si>
  <si>
    <t>MPRYPFGMLNTVVHGTPTDKPPLLIVHGLYGSARNWGVIAKRLSDERQVIAVDQRNHGNSFRADQHSYHDMAGDLAEVIDAHGGQMDVMGHSMGGKASMVLALTHPEKVGRLVVADIAPVAYSHDQTRYINAMKSIDLDKVARRSDAVEQLAKLVPEKTLQSFFTQSLDVANKRWLLNLDVLGAEMPKIIGWPGTTGEFPRPTLFLTGSESDYVLPEHRAHIRELF</t>
  </si>
  <si>
    <t>MSS04763</t>
  </si>
  <si>
    <t>MRDIMSNSTVSSINTLLNKTLMALHLASNGEMVGEVKDNGVQKKRLSVKEKMLSYNPMAHCQPHTLHYAMKGLGYLPTPVLEGLIGYLKGPHSKQYQHANAHLRLILAVNSHLKTPLELTPMHELRERFAADAVAMQAPSVWHQAGGSMLSNIKPFIKKGETPVNWEDKTIANADDGDMTIRCYQAGTKSIGAKKRRAHNPDQTAMLFFHGGGFCIGNVDTHHEFCHAVCEQTGWPVVSVDYRLAPECPAPAALKDCITAYAWLAEHCHTLGALPSRIVLAGDSAGGGLSTLIAQQLTAPNENAWLDLGADGQKMFDLLKKLPAPLAQMPLYPVTDIETDYPSWELYGEGLLLDHADVAVFDAACLENSPLPRIHILNSPMLGDNSKVCPTYIVAAELDVLRDEAFAYAKQLKSYKVPVETHTVLGAPHGFIHFMSVHQGLGQETKNIIHGFGGFVREVISTKSRLAA</t>
  </si>
  <si>
    <t>MSS05141</t>
  </si>
  <si>
    <t>MIIALLIIICIFVALIWFTAKMDSNIEASFTPSGKLTPVDGGIIHWQKQGNGPALVLIHGLLGNSNNFSELAKTLASRYTVYTVDRPGSGFSSRYKSTSASFEQQSKMILEWMQKEGIGSASIAGHSMGGGIALRMAIDAPDKIKSVSLLCPLTTPLKGGAGPLSVLYIPNEWVRSSVAKTIASPLRAKLGRKQVAQIFHPEPVPPSFSTEGGGLLALHSRSFYEGSRDTVSAQGSLHRQQTRYEEIQCPVGVLYGEKDTILRPDEHITAVTKAIGSAVHKIISGAGHMIPVTQVQACADFIISIDESA</t>
  </si>
  <si>
    <t>MSS05906</t>
  </si>
  <si>
    <t>MKKLASLLPATDYQQHALHYVLKGLGYLPDTMLEALVSYLEGPTAEQYPNANAHLRLIIAVNGKLKTPLQLSKMQELRKRFAADAVAMQDPKVWQQASSNKLATLKLINKSSEAAVNWQDKTIANADEGDMTIRCYQAGVHAKTNHNPDETVMLFFHGGGFCIGDIDTHHEFCHRVCAQTGWAVVSVDYRLAPEHAAPAALEDAIKAYAWLADNSRSLGASPSRIVLAGDSAGGGLSTLLAQQLTHPTKAAWSDLGVAGQQMYKLLQTLPAPLAQMPLYPVTDIETDYPSWELYGEGLLLDHADVAVFDAAFMQNCPLPREHVLISPMIGDNSKVCPTYIVASELDVLRDEAFAYADQLKAADIAVETYTVLGAPHGFMHLMSVHDGLEQETRYIINDFARFVREVISAQSLLVA</t>
  </si>
  <si>
    <t>MSS07597</t>
  </si>
  <si>
    <t>MKQPADTPQSASDPSKPSRQFKLVKMGVTAVTLFGGVMLATQQAQALSALAIVNGLTASGGVTVSKDILYGDESAQDLDVYYPKPLAQAMRAQQEIAQTYPMVVFVHGGSWESGSKEEYAFVGQSLAQAGYVTAVINYRKAPKHVYPDFVEDTAQAVAWSYNNAASLHADPQRLAVIGHSAGAFNVVAAMSNEDFLAPYGVSPDDIAAVIGIAGPYSYDFRKYGGSSAFANDATPDEVMPDRQLKGPQPPYLLLTAENDETVHDTNTVKMTQALKDYGAAVENGVIKGASHATSIGAMAPPLRWVNDVRAQVLGYLDKQLN</t>
  </si>
  <si>
    <t>MSS07798</t>
  </si>
  <si>
    <t>MEAFTNSINLDGKKARYYHLSQLNQSVQTDNHRRTPAHFYGGNSFTVGTYTPLLNELATEFDISSLALRGYWYDKPHSRRLTREQDADLLIEFLEKTQDKPVVGIGHSQGATATAMAAAKRPELFSQLYLIEPVTFTKNQAILYNLLPRSILLSREPFKSTVNRQSTWPSVDAYYDNLRAQCAYRRISDEHLQIFAEQSLSKNPNGSYSLMFAPEQELANYFGAPHIDAALKKLRCPYTLITGKPTLFINDKVRQQWQKFVPDSSIISLLDYGHLLPMEAPKLCAQIIQEHYQRSK</t>
  </si>
  <si>
    <t>FOT05572</t>
  </si>
  <si>
    <t>MGVLPTSEADEQFSYGDDLLQTIYTWHGRSSTNEMYADKALIFIHGGCWLNAYGYEHAKGMYHALAELGMGVYVTEYRRVGDEGGGWPGSLDDVTQAISTALKRIENEGRYTNIYIAGHSAGGHLALLAAQRLSSSSLNLSRANIKRIIGLAAITDIQSYAMGHNSCQLATAKFMNGTPEDVPTAYQRATPRPTHGSLPITLLQGDADSIVPARHAVLSGTNQKIIKNGGHFDWLHPESTSFDALLEVISEHDE</t>
  </si>
  <si>
    <t>FOT_15324</t>
  </si>
  <si>
    <t>MKDSVNHIKQKTGANNGKNFDHNSFGKHPRRLRVVGAAALALGSIALATQSAQALSPLGFVNGITSSGGVGVSKDILYGDEPLQDLDIYYPKPLAQAMKAQSAINNDYPMVVFVHGGSWESGNKDQYAFVGQSLAQAGYVTAVINYRKAPERVYPDYVNDTAQAIAWSIENATSLHADPSRVAVMGHSAGAFNAVAAVANEDFLAPYGIKPTDIATVIGIAGPYSYDFRKFSSASAFPSDATPDQVMPDRQIKGAQPPYLLLTAEKDKVVHPTNALKMTQALKEAGVTVQTGEIEGASHATIIGAMAPPLRWVNDVRAQVVTYLDTMLK</t>
  </si>
  <si>
    <t>FOT_15588</t>
  </si>
  <si>
    <t>MLGMIHNYKIHNYNKVLAMKDSVSNIEQKTGANNCKNFDHNSFGKHPRRLRVVGAAALVLGSIALATQSAQALSPLGFVNGITSSGGVGVSKDILYGDEPLQDLDIYYPKPLAQAMKAQSTINNDYPMVVFVHGGSWESGNKEQYAFVGQSLAQAGYVTAVINYRKAPEHVYPDYVEDAAQAIAWSIENATSLHADPSRVAVMGHSAGAFNAVAAVTNEDFLAPYGIKPTDVATVIGIAGPYSYDFRKFSSASAFPSDATPDQVMPDRQIKGAQPPYLLLTAEKDKVVHPTNALKMTQALKEAGVTVQTGEIEGASHATIIGAMAPPLRWVNDVRAQVVTYLDTMLK</t>
  </si>
  <si>
    <t>FOT_16223</t>
  </si>
  <si>
    <t>MGVTQTTPNYNDTHVNEPNLFLRNASVDTHAKKFASTKPRLLTQVPYSELGVLPTSEQDDQFSYGDDPLQTVYIWHGRGGDENEFAGDAVIFVHGGCWLNAYGFDHAKGFYHALAELGMGVYAMEYRRVGDEGGGWPGSLEDVTSAVKASIENIEATGDSGNIYLVGHSAGGHLGLLAAQQLSSSDVSGSIEKVIGLAAITNVQSYALGENSCQTATPQFMGGMPTENKREYQTATPDAAAIKPSVILLQGNEDSIVPEHHATMPGAKNRIITNGGHFDWLHPESTSFDALLEVMSQHDK</t>
  </si>
  <si>
    <t>FOT_20979</t>
  </si>
  <si>
    <t>MLRASLTTLLRITMSNYLDAVVVEHNPSQKKIDRAVIWLHGLGASGHDFEPVVPQLGLADDMAVRFIFPHAPKRPVTVNGGMVMPAWYDIIEMSLERKVDVAQIEESAQQIQDLISREIERGVSPEHIVIAGFSQGGAVAYHVALGYPERLAGLMTLSTYLATNDNIEYSAANKDMPILIEHGTHDPVVPVMLGEQAQQLLTSKGYNVEYHTYSMAHQVCMPQIQNIGKWLNTVLA</t>
  </si>
  <si>
    <t>EH37-36F</t>
  </si>
  <si>
    <t>EH37-36H</t>
  </si>
  <si>
    <t>EH37-62I</t>
  </si>
  <si>
    <t>EH37-87G</t>
  </si>
  <si>
    <t>EH37-242G</t>
  </si>
  <si>
    <t>EH37-41W</t>
  </si>
  <si>
    <t>EH37-214I</t>
  </si>
  <si>
    <t>EH37-36M</t>
  </si>
  <si>
    <t>EH37-294S</t>
  </si>
  <si>
    <t>EH37-36E</t>
  </si>
  <si>
    <t>A0A0D0LQP1</t>
  </si>
  <si>
    <t>MTSNPPTASPQHPLTAKMASVVERMARAGHPTLDQLSPAEAKASYEKGAGVLEVPKPELARIEDFTIPARDGYAIPARLYAPSTAVLPALMYFHGGGFTVGNIRTHDTLCRVLSHQSGCAVVSVDYRLAPAFKFPTASNDAWDAFAFLAHEGGRIGIDISRLAVGGDSAGGTLAAVCAILARDAGLPLALQLLIYPGMTAHQDTASHQRFEHGPLLTKAMIDFFFAQYVRTPADRDDWRFAPLLADDVDGVAPAWIGLAECDPVVDEGIAYADKLRAAGVQVDLEIYRGVIHEFIKMGRALPEALQAQSDAARALKEALTP</t>
  </si>
  <si>
    <t>Variovorax paradoxus</t>
  </si>
  <si>
    <t>A0A0H2MJ11</t>
  </si>
  <si>
    <t>MQSRRTILAMAMTGLVPTAMLTACATAPSPSYTERPPIVFMHGNGDSAALWQTTIWRFESNGWPRDRLFALDQPHPLARDDDAVAQPGRSSTTDSAVFLKAEVDKVLKATGAGKVVLIGNSRGGNTIRNYVQNGGGAAVVSHVVLGGNPAHGIWAVKGFRENNEFSGLSGFMQQLSTPKGPNGEEVTPGVKWLTLRSDNNDKYAQPDGVWIGAPGQPTNIGFDGPALKGATNVVLPRVDHRETSFSPAAFAATWQFLTGEAPRSTAVAAEANVVLDGRAVGAENLSLNGGQVTVYAVDPATGARRGDAVHSKNIGADGRWGPFNARGDTAYEFVLSAPGYGITHIYRSPFPRSSRVVNLRPERLTPADGSAQAVVVFTRPRGYFDAQRDTMRFDGQSPPPGVPPRGSGVSSSRLRVATAQPQRAVAGEFNAERITGLTWPAAQQHVTVLELTY</t>
  </si>
  <si>
    <t>T1X972</t>
  </si>
  <si>
    <t>MERLFVLKRRDFILSAAALGSAGTWTAGHAQTAQAAAPRKPVILVLGDSLSAEYGLKRGEGWVPLLEKRLAQQKIPATVVNASISGDTSSGGRARFASLLAQHKPSHVVVELGANDALRGLPLQNTEDNLLQITKAAQAAGAKVLIVGIQVPPNYGGDYTRRFEAVFGKVASTTKAALVPFLLKGVADAPDALALFQADRIHPTAAAQPQLLDNVWPELRKLLAAK</t>
  </si>
  <si>
    <t>C5CRJ1</t>
  </si>
  <si>
    <t>MPSRRTLLALGLASTAMLTACATVPSPSYTERPPIVFMHGNGDSAALWQTTIWRFESNGWPRDRLFALDQPYPLARDDDAVAQPGRSSTADSALFLKAEVDKVLKATGAAKVVLIGNSRGGNTIRNYVQNGGGAAVVSHVVLGGNPAHGIWAVKGFRENNEFSGLSGFMQQLNAPKGSNGDEVTPGVKWLTLRSDNNDKYAQPDGVWIGVPGQPTNIGFDGPALKGATNVVLPRVDHRETSFSPAAFAATWQFLTGEAPRSTAVAPEAKVVLDGRAVGAENLALNGGQVTVYAVDPATGARRGDAVHSKSIGADGRWGPFDARGDTAYEFVLSAPGYGITHIYRSPFPRSSRVVNLRPERLTPADGSAQAVVVFTRPRGYFDAERDTMRFDGQSPPPGVPPKGSGVSSSRLRVAAAQPQRAVTGEFNAERITGLTWPAAQQHVTVLELTY</t>
  </si>
  <si>
    <t>A0A0H2LS48</t>
  </si>
  <si>
    <t>MSPRPSSRSAEAAALAAAQGVEADLSIELPGREPVGARVYGLRPRGETVPLVLHFHGGTFICGNLDNGRNVARLLAGAGAVVVSVDYPLAPESPFPEPIEVGYAALEWLYKQRVKLGGKGAQVYLAGEEAGGNLAAGVALIARDRAHPPLAGQILLSPMLDPCAGTASLRKATNDSAECRWATGWEKYLSCPSNAMHPYAVPSGSLRLSSLAPALVLVGPDDAMRDEAMTFAGRLRAAGIDVTSSVLPGAANWPKALYDPEPSGCKACEASVQQHFREFFSATTPPPVAPKPS</t>
  </si>
  <si>
    <t>VD_PL9</t>
  </si>
  <si>
    <t>Functional and homology (genome) screen</t>
  </si>
  <si>
    <t>MKKHTLALCLAAILAPVAHAAEIKVEDLTWKAITFGQSTDMNFGSTILPEKVGVNQVTVNGEAVAAGKLASTFTIESRGGKLANSHEGLTFYYTELPTDVNFTLSADVVLEQLGPETGATPNRQEGAGLMVRDILGAERLVPQPEGHEEFPSASNMVMNLMRSHTRTNDGMTNINASFREGVYQPWGTPGNRLSRVDYVEGVPYGTAETYRMTLTRTNDGFKVSYRNGEKFIEQAVKGANANIVEMQNSDSQYVGFFASRNAKMTVSNVDLQLAAADTVDAPKYAVKQGELVFKIASSPRSATKEYPVQARANYSGEFEVLHNDKVVAKQTVTAGDLFSQWLTLDSGANQMEVRFTAIDGPNKETQAHRYSVDVVSLPDPMTLYVAPNGSDKGNGSQAQPLDLATAVELLPTGGTIILKDGDYQGMEIPLTASGSADKLKHLRAEGDNVRFVSELRHEANYWHYQGIEVAGAQFIVHGSHNTFEKMVTHGAPDTGFVITSPENIGRALWASYNQVIESESYNNMDPSQINADGFAAKMRIGDGNTFIRCLSHHNIDDGWDLFNKVEDGANGAVTILDSISFSNGRTLDVANKGGTIGNGFKLGGEGIPVPHVVKNSLSFNNNMDGFTDNFNPGALVLSDNVSIDNKRFNYLFRKSPYSGEIEQGTFTNNRSYRFHVSSKYDDVINSAKSTGNALVENGTTYTSDGKAVDSKMLAPLKQASVIDTQQAIPGKQEAMQLKQLIH</t>
  </si>
  <si>
    <t>Vibrio diabolicus V4</t>
  </si>
  <si>
    <t>cosmetics (HA hydrolysis: production of 1-2 kDa products)</t>
  </si>
  <si>
    <t>VA_PL9</t>
  </si>
  <si>
    <t xml:space="preserve">HA22_PG2209_02210 PL9 </t>
  </si>
  <si>
    <t>MLIVAIVASLSISLIGPVTAAETSTNVTFVESDITANTTWTPDGGPYRIVQDVQVEPGATLTIRPGTEVQLAERITLSVDGSLYANGTADRPVTVSQTDGAAANRRWASIRYNGTDTSRLTVRNTTLEGGTSGITVDSSDGAIRVVDSTLRNFATAGLSVSDTAATPSITIERSAFRLIDGHAIRATPSMGTTGDVSLTASPSGRDLRSEHTLSLDAGVGVAFDTIELRYLSDGSVGNVESASLKRIGLDRNRNGSVEQSFGSLVTDVSSTDGRLRISLSRPVKIPSDGRLLVEYEDAVNPSTRGIYPVGVDLRKESISQLSDGVRASFVVGNVTSPIDRSTSVNTRANRLTVRGSSFNQVGGNGIFVAADTVRRLRLFDNRISETDGSGIAVRAARSEMDLSNNDISADDAGVQIDARSQTSMAAYGNRIHDAQTGIRIHQSGTQVFRAGEISIRKNTLTDNVGHGIGIDARTTKLRFHLTDNTIRDNGRDGVNIQTWLTRRSSVDGNQITDNGDDGFALAGAAVSNLTLAHNEVVNNSGTGMGVQTRATARKVTIHNNTVRDGTGHGVTVRSDLLIHQVDVRENRLANNAGSGLLVASPITHRSNLSVVHNTIAANSYGVIVRGAVETAIRENDIVFNTNAFAEPVPVSDVYLGTGVYVAEGSSGVIVNQAQAKIPLEELVANPEMTEELTVAQLWDDTVVVLRTDGESETRPAEASSLLIRQVSGTTPTGVGIQKSRGSVQNHRIVNNSVYGQHRGLVVDMAPLINVNTTARIIVDPIRTVHAESNYWGTESGPYHSSILPAGDGNSVVTERGWVDFTPFRTATSGPRYERPTTRIEAPATATAKSQLRLSGANSTSNHSPVGRYHFVVNGTAQPAQSSPVLNVTMPNQSLEVRLSVENRLGIDSNNASTATIDTAEPVAMEQPAQSKTTSSNGPLTSVDAIDSGGLSAGLGSIWGLLGGVLYLGALVLGGHGMVLTLQNRSTPVSGRRIQGLAVAGVLVWVVGGLVSAGPLVSIGIVAVVSWGGLTAVAYVLATRG</t>
  </si>
  <si>
    <t>Vibrio alginolyticus #23</t>
  </si>
  <si>
    <t xml:space="preserve">BCL_HA12_PG2207_03241_pectate lyase_PL1_TAT(SPI) </t>
  </si>
  <si>
    <t>MRPDRRTFLRVLGAGSIGAATTGLFGGSAAAATVISMQGGGDDIWGTADAFHYYYTELSGDFDVAVQNTGIDNVESWTKAGPMVRESLDPDSKNVMVRRRPNGEASMQYRPEDGAETDSVGGTPADWLRLKRSGDAIETYHSTDGETWTSINTLDAADISLGDSVYVGLAVTSHLSGTLATATFQSLSGVDPDRNRDIGDVEVAGSVENTTGVPLVSTGDVTDIGPGSATLTGDLGDLGGADSAECYFEYREVPTKSWKTTDSTELTSSGAFSVDADDLTRRRYYEVRAVADTADGDTARGSVSTFSTPNPSNSKVPAHAGPDSVSHFGPSDGFAEAAPWLDDDTPIIVITEPTRRQLEKAVTIDGERLVVFETSGTIDLGVRDLPIPYDKCYIAGQTAPSPGVTLVKGRVNIGASDCVLQHVRVRLGDAGIEDATEDWALDTVNTADETTNNVIDHVSASWSVDECLSVGYETAETTVSNCLVAEALDDSVHPKGEHGYGSLIGNDAKNVAMLGNVWAFNTDRHPRLKEGTESVVVNNVMYDFEDGTWLDPDTEASIVGNAYLRPNSDKANVFTEDDVDTAVAYLEDNLTDGDVAMVDENVTVVDERPLWPDGLAAMSSDRTFDHNLANVGARPADRTATDERILENVEGGESYLVDSQEQVGGYPDLPVNSHELNVPNGGTRPWLRSWSRRVETPQR</t>
  </si>
  <si>
    <t>Haloarcula hispanica</t>
  </si>
  <si>
    <t>BCL_HA12_PG2207_03254_pectate lyase</t>
  </si>
  <si>
    <t>MTPNRRTFLRALGAGSIGTVATFSGTAAAATTVTVEGAGEDIWDAADGFHYYYEEVSGDFDVVVHNTALENTDSWAKAGLMVRQTLNADAENAMVRRRPNGEASLQWRSAAGADTVSTTSDGGSGESEVSGGSITADWLRLTRSGDTISAYGSTDGSNWTLIADIAPGEIDFAEDAYVGLAVTSHSAGTLSTAEFESLSGLSPSSNDDVGDVDVAGSVSTSDGGGGSGDGGSDDGGSDGDTSGGSSFDVDAGFADASWFDDSVTVHRVQEATESAVRAAFEANGPRLVVFEASGVVDLGGGDLSITNDKCWVAGQTAPSPGITFINGMIQVDANDCVVQHLRIFRGEDGGAAEGADPMNNADDTSNVIFDHCSAYWGRDENLSVGYNTTDTTFANCLVAEGLDEPEENSNGSLVGNGAQNVAILGTVYAANNDRNPRLKDDTQSVIANSIVYYFDKAIWASPGAQSSVVGNAYLGRFDWSDAIVKGDGSVYIEDNIVADPGLNGRTFCSATQLGSRPLWPSGLTAMPATDVESHNLAYAGARPADRISHEQRVIDNIRNRSLDTDVSDPANAPGIPGDEGEVGGYPDHGGSTRSLSVPDSGLRDWVAQWALAVEESGASPP</t>
  </si>
  <si>
    <t>VD_PL</t>
  </si>
  <si>
    <t>MAKGDVITLNFETFVDSDTQVKVTRLTPTDVICHRNYFYQKCFTQDGKKLLFAGDFDGNRNYYLLNLETQQAVQLTEGKGDNTFGGFISTDERAFFYVKNELNLMKVDLETLEEQVIYTVDEEWKGYGTWVANSDCTKLVGIEILKRDWQPLTSWEKFAEFYHTNPTCRLIKVDIETGELEVIHQDTAWLGHPIYRPFDDSTVGFCHEGPHDLVDARMWLVNEDGSNVRKIKEHAEGESCTHEFWIPDGSAMAYVSYFKGQTDRVIYKANPETLENEEVMVMPPCSHLMSNFDGSLMVGDGCDAPVDVADADSYNIENDPFLYVLNTKAKSAQKLCKHSTSWDVLDGDRQITHPHPSFTPNDDGVLFTSDFEGVPAIYIADVPESYKH</t>
  </si>
  <si>
    <t>X11_mut1</t>
  </si>
  <si>
    <t>PluriZyme (esterase-xylanase))</t>
  </si>
  <si>
    <t>Escherichia coli (pQE80L)</t>
  </si>
  <si>
    <t>QIPSLKDVFLQDFKIGVALPVRVFSNSMDVELITKHFNSMTAENEMKPESILRRDASGKIYYDFTVADRYIEFAQKHGMVVRGHTLVWHSQTPEWFFKDEKGNLLSREAMIERMREYIHTVVGRYRGKVYAWDVVNEAVDENQPDGLRRSLWYQVIGPDYIELAFKFAHEADPDALLFYNDYNEFFPKKRDIIFKLVKEMREKGVPIHGIGMQQHLTLADNVGWIDIAIQKFKTISGIQIHITELDVSVYKSRSPSIIYQTPPSEVLHEQAEFYRKLFEIYRKHTDVITNVTFWGLKDDYSWLRFFFGRRNDWPLLFDENYQPKPAFWSVIESVS</t>
  </si>
  <si>
    <t>EstLip_Lip9 (Val161Cys)</t>
  </si>
  <si>
    <t>33.38; 126.53</t>
  </si>
  <si>
    <t>EstLip_Lip9 (Val161Ser)</t>
  </si>
  <si>
    <t>Escherichia coli (pET22b)</t>
  </si>
  <si>
    <t xml:space="preserve"> +</t>
  </si>
  <si>
    <t>EstLip_Dim_#008</t>
  </si>
  <si>
    <t>Dim_#008</t>
  </si>
  <si>
    <t>MQKERKNQYPIVLVHGFAGWGRDEMLGVKYWGGMHDIQEDLKQYGYETHTAVVGPFSSNWDRACELYAQLVGGTVDYGAAHAEKYGHDRFGRTYPGLLKNWDGEHKIHLIGHSMGGQTVRVLTQLLKEGSQEEREYAKKHGVQLSPLFEGGKSWVHSVTTIATPNDGTTLADVVTQLIPAAQQIMGLAAAVSGNTNVPVYDFKLDQWGLKRKAGESFVHYADRVWNSGIWTNTKDISAWDLKPEGAKELNNWVKAQPDVYYFSYSGEATFRSLITGHHLPDLTMNKLITPFGIFLGCYGSDEKWWQNDGIVNTISMNGPKLGSTDEIVPYDGTPKIGKWNDMGIQENWDHADYIGLSLSYVLGIEKIEDFYRGVADMLGSLSVR</t>
  </si>
  <si>
    <t xml:space="preserve">Aneurinibacillus sp. XH2 </t>
  </si>
  <si>
    <t>&gt;70°C</t>
  </si>
  <si>
    <t>YES Acn 30%</t>
  </si>
  <si>
    <t>+</t>
  </si>
  <si>
    <t>textile finishing</t>
  </si>
  <si>
    <t>EstLip_PtEst1 (CycTB025)</t>
  </si>
  <si>
    <t>PtEst1</t>
  </si>
  <si>
    <t>MTTTSNSTETGRRPGRLGDPDRCLRTDPRTDPRTVEALAPFGLDVNAAPAPIGPDAPREQQLEYAMGAEAAFEGVFAALMDGLDPVPGIERRTETISGPAGNEIKLYVHRPAGAVGPLPGIFHIHGGGMVILQAAGPVYVRFRDELAATGTVVVGVEYRNGAGVLGPHPFPAGLHDCAVALDWVHARRAELGISTLTVAGESGGGNLTLATAIRAKREGRLDAIDGVYALVPYISGMYGRSREEREAELPSLVECDGYFISCDLCAVFVEVYDPGTAHLTDPLAWPYHAAREDLVGLPPHVISVNEVDPLRDEGLAYYRKLVEAGVEARSRVVPGACHAADMMFRKAAPDMYEATVQDIHDFVTSLHR</t>
  </si>
  <si>
    <t>Pseudonocardia thermophila</t>
  </si>
  <si>
    <t>EstLip_Abo_LipA</t>
  </si>
  <si>
    <t>Abo_LipA</t>
  </si>
  <si>
    <t>Alcanivorax borkumensisSK2</t>
  </si>
  <si>
    <t>EstLip_Abo_Est3</t>
  </si>
  <si>
    <t>Abo_Est3</t>
  </si>
  <si>
    <t>MASIPAHLMKLLLRAGVKRDIRDPDKLVKHLRRAMNAPLAPSPLPRGIRLQRGKVAGTAGHWLSPTDPQTTILYLHGGAFIGGRLATYHNFCGHLARTLNARVFLPDYRLAPEHPFPAATDDAFNVYRELMADPRPIVIAGDSAGGNLTLVTLLRARDHKLRMPACAVAISPASDARGNLMSRQANSDSDAMLSHCMIEVATDVYLAGADPAHPYASPITQDFTGLPPLLFTVSSEECLRDDAYAAAHCARQAGVPVQLLERKDMPHVWPVFTFLLPEAKQDLPTIVRFLRKYLATTDAHEEAFHTANESDTTIPEISSE</t>
  </si>
  <si>
    <t>EstLip_Abo_LipD</t>
  </si>
  <si>
    <t>Abo_LipD</t>
  </si>
  <si>
    <t>MSLQARLIKAVTKRTIKRSGLNQDQLVRHLRKVFNETPVLTLLPRGVKLSRVEHPAFTGDRISVQRPEMAVLYLHGGAYIGGITKTYHNLAGRLAKKLNAEVFLPVYPFAPEHPYPAAVNRVMEAYEYLLSLGKQPQDIVIAGDSAGGGLTLATLLHIRDKGLEQPRCAVTFSPASNAFPDDSILEALDPSDAMLSADIIRTAIEIYTPNPEDRSQPYASPCLGDYTNICPLLITASTDELLYADGKRVKRVAEKAGVKVTWIERPGVFHVWPVMVPFLPEANKDLKRIVAFIKEA</t>
  </si>
  <si>
    <t>YES ACN15% MEOH 30%</t>
  </si>
  <si>
    <t>EstLip_Abo_LipC</t>
  </si>
  <si>
    <t>Abo_LipC</t>
  </si>
  <si>
    <t>MSLFVDRISRSQSTLQQVLAGTLRQSLALLFKPVANPRFSFTAQRRWLDIMAHSTLKARGIGSHDNALANVPCRHYQPLHAQTTVLYLHGGGYVAGSPDSHKSITSHLAKFANAHVVVPDYRLAPEHPCPAAIEDAVAVYLALLESGVSPGSLTLMGDSAGGGLALATLQALKASGKPLPSSVILFSPWVDLTLGQLYDTDRDIMLSHSWLASAADAYAGNDTRNVQCSPLFGELSDLPPTLIQAGGDEILLNDSHRLCAALNEAGTPTRLQIHPQRWHDFQLHAGVLADSDHALMTCARFIHQHAIHDHEEDAHA</t>
  </si>
  <si>
    <t>EstLip_Paes_TB035</t>
  </si>
  <si>
    <t>Paes_TB035</t>
  </si>
  <si>
    <t>MSTARLTPTTASTLKLLSVAVAALTLSACLSGGGGGRADGPNPLAIETSEGKVVGISNDGIRVFRGIPYAAPPVGDLRLAPPQPPASRSETLRLSEEFGNSCPQSDLTTGQQVGNEDCLYLNVYAPAEAEDLPVMVWIHGGAFVFGNGGGEYDPTRLVEQDVIVVTLNYRLGNLGFLAHPALESDAGNFALMDQQLALAWVKENIAAFGGDPANVTIFGESAGGHSVMSHIVSPRAEEADLFQRAIVQSGSYAPFQMPKATAQFLGTSVANGLGCTDPETAASCLRSLPVSAFLAAQGSQSIPVVDPDDDLLPKSIQQALADGDFNSSLDIMIGSNQNEGTLFVALDEVGGDPIDDEAEYRERVAEFFQPYQASIPFDDDQIATDYLDFVDGAAKPFEAALSGIWTDFMFACNAYSQASTFAGASMNTFQYWFRDEDAPWTLVPPFAVSFPLGATHAGEIPYVLYPQAIMEQRYTGDPDDLNSLAGEMVDYWTQFAKTGDPNTTDGVAAAWQQAATGNLLTLDVPNASNANTLGFLGYHHCSYWADPPLVLP</t>
  </si>
  <si>
    <t>Halopseudomonas aestusnigri</t>
  </si>
  <si>
    <t>YES, AcN 80%</t>
  </si>
  <si>
    <t>EstLip_Paes_TB037</t>
  </si>
  <si>
    <t>Paes_TB037</t>
  </si>
  <si>
    <t>MANSNCIAGVDLERLSRIGTHLQSAYIDAGKLPGALTLVARRGQVVYCEAQGLRDVERGLPVERDTLFRIYSMTKPVTSVALMQLYEQGRFLLDDPVHKYIPSWSNLRVYKTGSHPQILTTPCERPMTIRDLLTHQSGLTYGFMNRTNVDAAYRALKLDGGPGLTLDRLIDELSRLPLEFSPGTAWNYSVATDVCGYLVQVLSGMSLDDYFKRHIFDPLEMSDTFFTVPADRIPRFAACYQFQPGGSFSLQDDPQDSSFTKAHGFLSGGGGLVSTIDDYYRFAQALANGGELNGARIIGRKTLEFMRMNHLPGNQDLPGVSVGSFSETPYEGSGFGLGFSVKIDVAKSQTNGSVGEYGWGGMASTNFFVDPVEDLLMVFMTQLIPSSSYPVRQELRAIINGALVDE</t>
  </si>
  <si>
    <t>EstLip_Paes_Est3</t>
  </si>
  <si>
    <t>Paes_Est3</t>
  </si>
  <si>
    <t>MSPHIIEPATPATRSVIWLHGLGADCYDFVPVVEALQLPADHAIRFIFPQAPTRPVTINGGFPMPCWYDILGMSPARAINQSHLDEAVALVRQLIDEQCAQGIALENIILAGFSQGGAVVLCTAVSSELPLGGVMALSTYGPGLDLLLEQHPARQPLELFCAHGRFDDVLPLAMGREAHDLMQAAGHQTRWYEYPMAHEVCMDEIADIRRWLVERLGL</t>
  </si>
  <si>
    <t>EstLip_ED30</t>
  </si>
  <si>
    <t>ED30</t>
  </si>
  <si>
    <t>MNVVESVPVLVEAPCGKLEGSRRGGLSSFKGIPFATARRWHMPERAQPWSGVRSARAPGAVAPQNPTPLEGLIASGGKNEQSEGCLFLNVWTPACDAAKRPVMVWIHGGAFSTGAGSIGLYSGKNLATVGDVVVVTINYRLSSLGFLRLTDITDGRIPSTGAEGIADQIAALSWVRDNIVAFGGDPGNVTIFGESAGAMSVACLLASPKARGLFHKAISQSGTAHIARPREHANRVAEVFLGHLGAAANDLERAPVEALLKAQADLTAEVDNKQDPHKLGTMALQPVVDGDVLPLWPIEAVRAGSAAGVPIIAGTTTEEWKLWTALDSKFHTMDEDKLARWAERMFGDEAAALLAADREGSPYERYVQMQTDRAFREPTRRMLAAQSVHAPVYEYAFDWRSPAMGGAFGACHAMELGFVFGTHSLPGADNFFGKGPEAEAISLAMIQAWTSFARTGVPKADGVDAWPQWSKASPAAMVFGADSRAAHVSCFEPRQAWAALPDRFVGP</t>
  </si>
  <si>
    <t>Metagenome  Soil, aluvial island, Korea</t>
  </si>
  <si>
    <t>36.5;127.75</t>
  </si>
  <si>
    <t>EstLip_TBEc304</t>
  </si>
  <si>
    <t>TBEc304</t>
  </si>
  <si>
    <t>MTDTPTPRPDVAAFLGFLNSLEGPKMHQVTPDVSRQMMLAMGPIAELPAGEVAVVRDLIIPGPAGGIPARLYDNRESRGAGPVMVFFHGGGFVIGDLEVYHPYCAEVARQMDMPVISVDYRLAPEHPFPAASDDCEAATRWVAESPAELGLDVTGLVLSGDSAGGNLTIVTAMALRDRPAKVPVILQHPIYPAVSSSNDWQSMRDFAEGHLLTAEGMAWFYDHYKPDNSDYRGSPLDFDQTGMPPSLVVTAGLDPLRDQGAAYAEKLKASGVPTEYRNSEGTIHGYINLRKAIPSAQEDVTANLTTLRAMLDRILDAQ</t>
  </si>
  <si>
    <t>Metagenome Slaughterhouse drain, Düren; Germany</t>
  </si>
  <si>
    <t>50.80656220018571; 6.470930846573878</t>
  </si>
  <si>
    <t>EstLip_TBEc305</t>
  </si>
  <si>
    <t>TBEc305</t>
  </si>
  <si>
    <t>MVKVQTVAGKVKGVERGSVEAFFGIPYAAPPVRHLRFQPPQPVTPWTGIRDATTPGATAPHRIKDFPGLDVIPLVGTGWVEGDDYLTLNIWRPSGERSKLPVMVWIHGGGFVIGSKDAPLQDGTTFARDGVICVAINYRLGIEGFLPIPGAPTNLGLRDMIAALEWVKANIAAFGGDPCNVTMFGESAGAMAIADLITSPLLRPQGKPLVKRAIVQSGHGGMTRSIEVAQRLVKKLAKILNISPDLAGFKSVDAKRGLDALDAVSKPTARINLRNPDGREPVFGISRFIPVHGDDVLPLPPLEALKAGIGSDIELLIGTNAEEMNLYLVPTGVRDKVGKWLSIYVMHRSQPNARKVLKAYGLGVNGNKPGHVLNDALNDLVFRWPARRFAEEYPGRAHMYELEWGSPAFDGQLGASHGMELPFVFDTLDLASGEEGLAGVNPPQELATRTHKLWVDFARSGTLPWPQFDRDSRLIYQLERGEAVSEPPMRAASFAL</t>
  </si>
  <si>
    <t>EstLip_TBEc308</t>
  </si>
  <si>
    <t>TBEc308</t>
  </si>
  <si>
    <t>MKVERTEFAGAAGQKLAARLDSPVGAVRAYALFAHCFTCGKDIFAASRIAQALTEHGIAVLRFDFTGLGASEGEFANTNFSSNVADLVAAAHHLRTSFLAPSLLIGHSLGGAAVLAAAGELPEVRAVVTIGAPSDPAHVSGLFKDHLEEIETQGEAQVQLSGRSFRIQRQFLRDAEEHRLAEKIAHLRKALLVMHSPTDQTVDISNALQIFKAAKHPKSFVSLDDANHLLSRKSDAIYVAHLIAAWSARYTGDAAG</t>
  </si>
  <si>
    <t>EstLip_TBEc310</t>
  </si>
  <si>
    <t>TBEc310</t>
  </si>
  <si>
    <t>MGQVNIHPTWRDQPTPYAVGNIMTSEPSIRPDVAAFLGFLNGLESPKMHEVSPEVARQMMTAMGPIAELPVGELAVIRDISISGPAGTIPARLYDARERRDAGPVMVFFHGGGFVIGDLDVYQPYCAEVARQLDIPVISVDYRLAPEHPFPAASDDCESAARWVAESPAELGLEVTGLVLSGDSAGGNLTIVTSMALRDKPAAVPVIVQYPIYPAVSQSDDWQSARDYADGYLLTADGMAWFFDHYNPVADDYRSTPLDHDQQGMPPTLLVTAGLDPLRDQGAAYAEALKTAGVPVEYHNAEGTIHGFINLRKALPSAQEDVTAHLALLKAMLNRIREAA</t>
  </si>
  <si>
    <t>&gt;60</t>
  </si>
  <si>
    <t>EstLip_TBEc314</t>
  </si>
  <si>
    <t>TBEc314</t>
  </si>
  <si>
    <t>MLLKRLCLAAVFSLSMVGCTTAPNQLAVNTTQKIIQYERNKSDLAIKSLTLASGDKMVYAENGNVAGEPLLLIHGFGGNKDNFTRIARQLEGYHLIIPDLLGFGESSKPVSADYRSEAQATRLHELLQAKGLASNIHIGGNSMGGAISVAYAAKYPKDVKSLWLVDSAGFWSAGIPKSLEGATLENNPLLINSNEDFYKMYDFVMYKPPYLPKSVKAVFAQERIKNKELDAKILEQIVTDNVEERAKIIAQYNIPTLVVWGDKDQIIKPETVNLIKKIIPQAQVIMMPEIGHVPMIEAVEQTADDYKAFRSIVDAQR</t>
  </si>
  <si>
    <t>EstLip_TBEc321</t>
  </si>
  <si>
    <t>TBEc321</t>
  </si>
  <si>
    <t>MRILLILIFAPLIALALMYFVFPGRLVAIARALLRRRGGMVQKSVAVDGRIWPYLEGGDPSKPLLLLVHGFAGDKDNWSMIAPYLTREYHVIAPDLPGFGENERNPDLAYDLQAQTARLKAFADTLGLQRPHVAGNSMGGWIALRYAIDFADALATLTLLDNAGVNGANESDLQKQAANEDYNPLILAGLEDADRLVAMVVHKPPYIPARLKPILYADALKYRDQLDTIFWVIATEGRDHPLNARLGEVKVPTLIIWGRHDKLLDVSCVPVLEAGIAGSVSHIFDHIGHVPMIEDPKATAAVMKGFLAKH</t>
  </si>
  <si>
    <t>EstLip_TBEc157</t>
  </si>
  <si>
    <t>TBEc157</t>
  </si>
  <si>
    <t>MTEIFIRPDARFFLDMLESMGRPPLQQLTALQLRENLNQTRALVEFPPPPLETVRDIMIPGPAGEIPARLFDPREEKAAAPMVVFFHGGGWVFGDLDSHARLCADIAIGLNLPVVAVDYRLAPEAVWPAAPDDCEAATRWLASSPEMLDLEVTGIILCGDSAGGNLAAITAAALRDSPADVPVLAQALLYPATDVSKQYPSNQLFGEGYYLTQDSLDWFIKQYGADVNDARMSPALGNLEGLPPSLVVAAGLDPLRDQARAYAQELINQGVETVYYEAKGNVHGFASIRKIIPSSEEDIHDIIGLLYQLISAKIFSETK</t>
  </si>
  <si>
    <t>textile end-of-life</t>
  </si>
  <si>
    <t>PEH_Psab_PE-H</t>
  </si>
  <si>
    <t>Psab_PE-H</t>
  </si>
  <si>
    <t>MINNKQKSTLVTLLASSALLMSSVAMANNPPPVDPGTGEGYQRGPDPTVSFLEAARGQYSVETERVSALVGGFGGGTIHYPEDATGTMGAIVVIPGFVSAESSIEWWGPKLASYGFVVMTIDTNTGFDQPPSRATQINAALDYLVDQNTDNGSPVQGMIDVNRLGVVGWSMGGGGTIRVASEGRIKAAIPLAPWDTSSLYARRAEAPTLIFACEADVIAPVGQHASPFYNALPSDIDKAFVELNNGTHYCGNGGGTNDDVLGRLGVSWMKMYLDEDTRYKQFLCGPNHESDYSISEYRGNCVYLE</t>
  </si>
  <si>
    <t>Halopseudomonas sabulinigri</t>
  </si>
  <si>
    <t>PEH_Pbau_PE-H</t>
  </si>
  <si>
    <t>Pbau_PE-H</t>
  </si>
  <si>
    <t>MINKNLSQSLLAMMAAGALLLSSSAFAVNPPTDGPTDPDQAYERGPDPSVAFLEAPTGPHSVRTSRVSGLVSGFGGGTIHYPTGTTGTMAAIVVIPGFVSAESSIEWWGPKLASHGFVVMTIDTNTGFDQPPSRARQINNALDYLVSQNTSRTSPVNGMIDTERLGVIGWSMGGGGTLRVASEGRIKAAIPLAPWDTTRFRGVQAPTLIFACESDLIAPVRSHASPFYNQLPDDIDKAYVEINNGSHYCANGGGLNNDVLSRFGVSWMKRFLDNDTRYSQFLCGPNHESDRNISEYRGNCPY</t>
  </si>
  <si>
    <t>Halopseudomonas bauzanensis</t>
  </si>
  <si>
    <t>PEH_Paes_PE-H</t>
  </si>
  <si>
    <t>Paes_PE-H</t>
  </si>
  <si>
    <t>MPFNKKSVLALCGAGALLFSMSALANNPAPTDPGDSGGGSAYQRGPDPSVSFLEADRGQYSVRSSRVSSLVSGFGGGTIYYPTGTTGTMGAVVVIPGFVSAESSIDWWGPKLASYGFVVMTIDTNTGFDQPPSRARQINNALDYLVSQNSRSSSPVRGMIDTNRLGVIGWSMGGGGTLRVASEGRIKAAIPLAPWDTTSYYASRSQAPTLIFACESDVIAPVLQHASPFYNSLPSSIDKAFVEINGGSHYCGNGGSIYNDVLSRFGVSWMKLHLDEDSRYKQFLCGPNHTSDSQISDYRGNCPYLE</t>
  </si>
  <si>
    <t>&lt;19,66</t>
  </si>
  <si>
    <t>PEH_Poce_PE-H</t>
  </si>
  <si>
    <t>Poce_PE-H</t>
  </si>
  <si>
    <t>MYPTTKTTHDSWRLHLMPFSKKGILAICGAGALLFSMSALANNPPPTDPGDGGGSSYQRGPDPSVSFLEADRGQYSVRSSRVSGLVSGFGGGTIYYPTGTTGTMAAVVVIPGFVSAESSIDWWGPKLASYGFVVMTIDTNTGFDQPPSRARQINNALDYLISQNSRSTSPVRGMIDTNRLGVVGWSMGGGGTLRVASEGRIKAAIPLAPWDTSSYYASRAQAPTLIFACQADVIAPVFQHASPFYNSLPSNIDKAFVEINGGSHFCANGGSIYNDVLGRLGVSWMKLHLDEDNRYKQFLCGPNHTSDFQISGYRGNCPY</t>
  </si>
  <si>
    <t>Halopseudomonas oceani</t>
  </si>
  <si>
    <t>PEH_Pxin_PE-H</t>
  </si>
  <si>
    <t>Pxin_PE-H</t>
  </si>
  <si>
    <t>MNNKLFPKSALSLLAASALLFSASSMAGNPTPPPPTDGGDGSYQRGPDPTVSYLQAESGPYSVRTENVSSYVSGFGGGTIHYPTGTTGTMAAIVVIPGFVSSESSIEWWGPKLASHGFVVMTIDTNSGYDQPASRARQINAALDYMIDRNNTSSSAINGLIDVNRLGVVGWSMGGGGTLRVAEEGRIKAAIPLAPWDQTTFRDVQAPTLIFACESDTVAPVSQHASPFYNQLPSGLPKAFFELNNGSHYCANGGNSYNPALSRLGVSWMKLHLDNDERYEQFLCGPNHTSDYTISEYRGNCPY</t>
  </si>
  <si>
    <t>Halopseudomonas xinjinianganensis</t>
  </si>
  <si>
    <t xml:space="preserve">PEH_Plit_PE-H </t>
  </si>
  <si>
    <t xml:space="preserve">Plit_PE-H </t>
  </si>
  <si>
    <t>Soluble (low expression)</t>
  </si>
  <si>
    <t>MINKNLPSSLLSMLAAGALMLSTSAFATNPPVDDPSDPGGAYERGPDPTVSFLEASSGPHSVRTSNVSSLTSGFGGGTIHYPTGTSGTMAAIVVIPGFVSAESSIDWWGPKLASHGFVVMTIDTNTGFDQPRSRARQINNALDYLVDQNSSRLSPVNGMIDTDRLGVIGWSMGGGGTLRVASQGRIKAAIPLAPWDTARASGVQAPTLIFACESDLIAPVRSHASPFYNQLPNDIDKAYVEIDGGSHYCANGGGFNNDVLSRMGVSWMKRFLDNDTRYSQFLCGPNHESDRNISEYRGNCPY</t>
  </si>
  <si>
    <t>Halopseudomonas litoralis</t>
  </si>
  <si>
    <t>PEH_Paes_PE-H_Y250S</t>
  </si>
  <si>
    <t>Paes_PE-H_Y250S</t>
  </si>
  <si>
    <t>MPFNKKSVLALCGAGALLFSMSALANNPAPTDPGDSGGGSAYQRGPDPSVSFLEADRGQYSVRSSRVSSLVSGFGGGTIYYPTGTTGTMGAVVVIPGFVSAESSIDWWGPKLASYGFVVMTIDTNTGFDQPPSRARQINNALDYLVSQNSRSSSPVRGMIDTNRLGVIGWSMGGGGTLRVASEGRIKAAIPLAPWDTTSYYASRSQAPTLIFACESDVIAPVLQHASPFYNSLPSSIDKAFVEINGGSHSCGNGGSIYNDVLSRFGVSWMKLHLDEDSRYKQFLCGPNHTSDSQISDYRGNCPYLE</t>
  </si>
  <si>
    <t>Synthetic mutant</t>
  </si>
  <si>
    <t>PEH_Ppac_PE-H</t>
  </si>
  <si>
    <t>Ppac_PE-H</t>
  </si>
  <si>
    <t>MPFNKKSVLALWGAGALLFSMSALANNPAPTDPGDSGGGSAYQRGPDPSVSFLEADRGQYSVRTSRVSSLVSGFGGGTIHYPAGTTGTMAAIVVIPGFVSAESSIDWWGPKLASYGFVVMTIDTNTGFDQPASRGRQINNALDYLVGQNTSSSSPVRGMIDTDRLGVIGWSMGGGGTLRVAREGRIKAAIPLAPWDTTSYYAGRSQAPTLIFACESDVIAPVYQHASPFYNALPSSIDKAFVEINNGSHYCGNGGSIYNDVLSRFGVSWMKLHLDEDARYKQFLCGPNHTSDSQISDYRGNCPY</t>
  </si>
  <si>
    <t>Halopseudomonas pachastrellae</t>
  </si>
  <si>
    <t>PEH_Pform_PE-H</t>
  </si>
  <si>
    <t>Pform_PE-H</t>
  </si>
  <si>
    <t>MKAPAIKLTGIAMGMLLSASALAVNPGNPDPGTPPGTGFPAVSDFAASGPFSVTNSNVNTTCAVYRPRTLGENGLKHPIILWGNGTGGSPSTYGRLLEHWASHGFVVAAARTSNAGTGEEMISCLNYLITENGRSTGTFAGKLDVNRVATAGHSQGGGGSIMAGQDSRVTVSAPFQPYTLGLGHDRSSQRNQSGPMFLMTGGSDTIASPTLNALPVYNNANVPVFWGELRGAGHFEPVGNAGGYRGPSTAWLRYHLMEDQNAESTFYGSNCGLCSDRNWDVRRKGINLE</t>
  </si>
  <si>
    <t>Halopseudomonas sp., Compost, Germany</t>
  </si>
  <si>
    <t>PEH_Pform_Cut</t>
  </si>
  <si>
    <t>Pform_Cut</t>
  </si>
  <si>
    <t>MINNIFPKSLLSMIAAGALLMSASAFATNPPADPPPGGDSPYARGPDPTVSFLEASSGPYSTRTSRVSGLVSGFGGGTIHYPTGVEGTMAAIVVIPGFVSAESSIDWWGPKLASHGFVVMTIDTNTGFDQPPSRARQINNALDYLISQNSSRTSPVRGMIDTDRLGVIGWSMGGGGTLRVASEGRIKAAIPLAPWDTVSTYAGRSQAPTLIFACQADVIAPVAAHASPFYNRLPNGIEKAFVEINNGTHYCANGGGLNNDVLSRFGVSWMKRFLDEDTRYSQFLCGPNHTSDRKISEYRGNCPYLE</t>
  </si>
  <si>
    <t>Escherichia coli De3 Lobstr(p15TVL)</t>
  </si>
  <si>
    <t>Metagenome (anaerobic digestor)</t>
  </si>
  <si>
    <t>GlyH_GEN0095</t>
  </si>
  <si>
    <t>GEN0095</t>
  </si>
  <si>
    <t>Soluble (expression +), 90% purity</t>
  </si>
  <si>
    <t>MNTIINDNISSFEILKQMKIGWNLGNTFDSNADWIESGNPVDYETSWGNPYTTQELISKINSAGFKTIRIPITWTNHFDLKTGKINTEWIKRIKEVVDFAISINMYVIINIHHEKWHNPIYVNLDNASSILNKLWTQISLFFQSYDEHLLFEGLNEPRIVGSEHEWSGGNLETHDVINKLNSTFIKTVRATGGNNSFRHLIVPTHAASATQNAIHGFEIPNDNKIIVSIHSYSPYNFALNPNGTTSWNACDPIDTFPIDDFINRLYENFISEGVPVIIGEFGAVNKNNLEERVSWAEYYVSRATEKNIVCIWWDNGLFDGDGENFGLIDRNNLTWVYPEIVSSMMKSLKPKASINL</t>
  </si>
  <si>
    <t>GlyH_MGS0029</t>
  </si>
  <si>
    <t>MGS0029</t>
  </si>
  <si>
    <t>MSREDFTLNCDYLRIEKGKGKRNLTAEGDIELTAGGAKIGASSLRGELPEGKEQNSTLKLTGGSGNFDNLNFKGKKIVLELAVEELPRIILKKDATLSIDERNTLSAEEITLTRADKGWELLARGSARYSGRDTNLKGEKLTGRIDSSEGKRFQLQKITVKNFTGRTTPTDQDGNSGGFSFTGKRGNFLFDGPEELTEFRLTEGSFTSCDFCRGEEKPAYSLESEELSLFPGDFLVAESSEIKSFGLPVWKSPNYFIPLGDLELPSRSYFPRVGFSRSQGLTFEGAVPFFLNRNNFGNVIADYSAGQRSIGLGFDYFSGRDILTGVAKLYGKIRSGGKNYLDLEAEFDGGPENWPDLTGALDFRRGPLQGESYDRNEWRLNLTEINDLPDWSGTTARSETVSSNNSSRKVKHTITRLPEIIYEKEEVFQGLPGQHNFAGKIGYYRESKTSWVDDRTGARLDLKTDFSIGASPLKWLDLSFRGAGRFDGYLFGEVNGFQTRTTLDLAPKLEIKGPGNLEIQLDHRTKLGNSPFVFDRLKSVDKLSLSYGGSWKGLHHGLNFHYDFLPPDGFSDLNYELEFQKGILAQEFGLEYDLSSATFDILTASTVLSREFGSLEVSTGYDFTTGSMTETELGVKFTGARNGFNLQITGNPPEKILEEISGGVDLDVFENWSVNLTGKYDFQNNEISELSYSLYNTLQNCLKVGISGGLSGLWFNAELTGF</t>
  </si>
  <si>
    <t>Crude-oil enrichment culture established with sea water from Múrmansk</t>
  </si>
  <si>
    <t>68.970665; 33.07497</t>
  </si>
  <si>
    <t>Soluble (expression +), purity 80%</t>
  </si>
  <si>
    <t>Metagenomes from Landfill in Penhesgyn Recycling Centre</t>
  </si>
  <si>
    <t>53.2452507019043;-4.197549819946289</t>
  </si>
  <si>
    <t>GlyH_LPG0422</t>
  </si>
  <si>
    <t>LPG0422</t>
  </si>
  <si>
    <t>Soluble (expression +), purity 95%</t>
  </si>
  <si>
    <t>MATFFFKTNYYQEIMLKRIFFLMIFFVSQTMASVFTHEEVQILKKHFLNNFQTNGAIVASPSQYNPNYYYDWIRDSAIAMGLVETWYEASQSARYKKLLLEYVSWTEKIQHQADPIAGQDILGEPKFYINGNPFDGEWGRPQNDGPALRASVLIRFAQQLLDHNEIDYVKSHLYNNTMDPQSMGTIKMDLEYIAHHWQDANFDLWEEVYGHHFFTAMAQQKALTDGAILAHQLHDRQAAVFYEMQANLINSRLKQHLDHQNKIIQATLLPHPGPQKTLELDSSVMLGILINPQKEGVFAPHHTFVQNTAKALHEQFNLMFPINKNRSGAILFGRYPGDTYDGYQTNSIGNPWFILTATMAEYYFTMAHNLSPNSINKLHIQNYLKKGDNYLRLIKQYGPDLNLSEQINLNTGVQQGATSLTWSYVSVLRAIHLREQLENRIKTTGWNTY</t>
  </si>
  <si>
    <r>
      <rPr>
        <i/>
        <sz val="11"/>
        <rFont val="Calibri"/>
        <family val="2"/>
        <scheme val="minor"/>
      </rPr>
      <t>Legionella pneumophila</t>
    </r>
    <r>
      <rPr>
        <sz val="11"/>
        <rFont val="Calibri"/>
        <family val="2"/>
        <scheme val="minor"/>
      </rPr>
      <t xml:space="preserve"> LPG0422</t>
    </r>
  </si>
  <si>
    <t>GlyH_FAP0037</t>
  </si>
  <si>
    <t>FAP0037</t>
  </si>
  <si>
    <t>Escherichia coli De3 Lobstr(pMCSG53)</t>
  </si>
  <si>
    <t>Soluble (expression +), purity 70%</t>
  </si>
  <si>
    <t>MGTYRGLYDLHDAYRSDYLKIANHGFIANNRTAALVGIDGTIDWACLPNFNSNPVFDSILDARNGGYFKTSPVMESNVNQYYEESTNILITEFVNNNQVILRLTDFLPTSSYSTITFPEIHRLIEAPYSDVEVSIDIKSHFNFGSGKTNITRDRNGYIFSCTDDTLGISTNLKLKKGNGNVYSRIKVEKGSHEWIVVLSGVRQIGNVRQYESYTRLEETRNYWSAWAGKINYSGLYYDHVIRSALTLRGLFYDPTGMMVAAPTTSLPEIIGGERNWDYRYTWIRDTAYVVEALSLIGLKDVATKFLYDIMSIVQKDKKVKTIYPVNGDSKLEEKKVNLSGYMDSIPVRIGNEASEQLQIDQYGSIVNAVFRFHEAGGLVTTYLWDFLIEILDTLKDIWKLPDSSIWEFRSEPKHYLYSKLISWSAFNRAIKMGRELGYSAPYRTWHKIREEIKNEIMEKGYNPDVKAFTQYYGSDQMDASVLRMPLTGIISAKDPRFVSTLARVEAELKNPCGMFIRYHSDDGLKGHDNAFLLLSFWYVEDLILSGRIMEAKETFENILDHSNHLMLFSEEINFNDCREMLGNFPQAITHLGVIRAAIKLDEALRGK</t>
  </si>
  <si>
    <t>Ferroplasma acidiphilium</t>
  </si>
  <si>
    <t xml:space="preserve">GlyH_FAP0057 </t>
  </si>
  <si>
    <t xml:space="preserve">FAP0057 </t>
  </si>
  <si>
    <t>MVVTSNVTNSPEETNNNYLKIQNHGIIFNNRTAALIGADGTIDWACFPNFNSVPIFDSILDYKKGGYLMLKPLCNTTINQYYEEFTNILITEFIKDNNIILKLTDFLPASKFSTTNFPEIHRFVEALDDVTIKLYFKPSFNYGQEIPSIEKDKNGYLFHRTERNVGISTNFRLNKNKTMVYNDNIKLNKGSFQWIVISTDINHLSNVDEYKSYKLLEYTRNYWKNWSNTIYYQGLYHKYIVRSALVLKGLFYEPTGMMVAAPTSSLPESIGGERNWDYRFTWIRDTAYVIEALSLIRLNDEATKFLYDLLDRINRDQKLRTIYSIDDSDTTDEKIINYSGYMNSGPVRVGNKAVDQLQLDQFGSIINAIYQFNLAGGMVTIQLWDFVLSILNSLKPIWKYPDSSIWEFRTEPKQYVYSKIISWTAFHEAIIMGKTLGYSAPYNEWKQIENEIKNDILKNGFNSEINSFTQYYGSTNVDASLLRIPLTDFLPVNDYRITGTLKKIETDLMHNNYLFKRYNEDDGLKGDDNAFLLLSFWYIEDLIKMKKIKEAKNALETVLNLSNHLMLFSEEIDLQTHDFLGNFPQAITHLGVIRAIVKLNEQFSNTQKSPVFNRKK</t>
  </si>
  <si>
    <t>GlyH_k141_69169_8</t>
  </si>
  <si>
    <t>k141_69169_8</t>
  </si>
  <si>
    <t>MSQFKAGLLLVLHAHLPYIHHPDFEQFMEERWLFEAITETYIPLIKVFKSLEKDKIPFNLTISFSPPLMEMLTSNSLQTKYLNHLSKLIELTEKEIQRTKNEDPKKMQIAKFYRQEFIEAMKIYSDQYNQNILKAFKEFQDKGYIEVITSNGTHSYLPLYREYPEAIRAQLKVAISTFKENFGKHPRGMWSAECAYYEGLDKYFKEENIEYFFVDSHAFHFAAPAPKYGVYRPIITPNNVFVFARDPESSEQIWSSQIGYPGDPRYREFYRDIGFEREEEYIKPYIDKSGIRCNTGIKYYRVTDKNLPLDKKEIYDVDEAKNAAKGHAKDFVLKKLSQIEKIKNSIEGESPIIVAPFDAELFGHWWYEGPLFLEYIFRNLAQLDNLESCTPSKVIDTIEKVQIVTPAESSWGANGYHDVWLNSSNSWIYRYIYDMTEKMILYANTYQNPSSLEKRLLNQMAREVFLIQASDWPFIMTTNTTVEYANMKIKNCVNRFLELEKMLIEKKINEQTLSYYEWVDGIFKDLDYKIFASKY</t>
  </si>
  <si>
    <t>Soluble (expression +), purity 90%</t>
  </si>
  <si>
    <t>GlyH_k141_769099_2</t>
  </si>
  <si>
    <t>k141_769099_2</t>
  </si>
  <si>
    <t>MNKPVVTRLPNLLTPFLSRVLLRPFIPGDENRQCRIISRVSMMDDTEVRKTLDRVLAEFG
WRHLDLRQYLIKNYKAVEPTIISDTPLSDERKLLIGAYFTQEYALESAALFNPSIVPHPV
QENLPEGAVRFILSLRAVGEGHISSIVFREGIVHADGSVAVHKPTTYVTEPEQTPSQVYD
KALFSRKLAELRINQDIRQQIMNRLPETFTLAELTRAIKDDRQENPPTRDQEESIHSILA
LAYSNFTVVFDPTHQTSEKALFPFTPDQRKGMEDVRFVQFIDDDGSHTYFGTYTAYDGHT
ILPQLIETSDFTTFRFLTLNGPAAQNKGMALFPRKIDGQYVMISRQDNENMFIMYSDNIH
FWFERKILLRPTFPWEFIQIGNCGSPIETERGWLVLSHGVGPMRKYCIGAFLLDLDDPTK
VIGRLREPLIEPRENERSGYVPNVVYTCGMMQVGDLLLIPYAMSDYSSSFATVPLADVLD
AMECDE</t>
  </si>
  <si>
    <t>GlyH_k141_1825781_4</t>
  </si>
  <si>
    <t>k141_1825781_4</t>
  </si>
  <si>
    <t>MRCNYRGSDKPNFNVILMVDGDKSNECTYLPFYKDPGMEALIAPERIEFGAPAAVFSEVY
TRPSVLYDGENYHMWYRTYGSVPMKLFHRTAGTIEGLKTAAQEELTFGDDEEVPDNFSVI
RGEDDEFYMFSSDSTGTKINVYRSENGIAWTKEGTPVLEVEVETWYSTKIDNPMVVYDGT
EYKMYYQGKGEDGVYKIGLATSNSLNGNYEPHSDSEPILEPRPDNWDKNNLFQPWVVKEG
DFYYMWYADGNGPEAIGFAWSLDGINWIRTDEDLFGVTAPEYYGKPSVVKMGDTWHMWFL
HEDGVGGARIMHVSTENSD</t>
  </si>
  <si>
    <t>EstLip_A0A7C2D648</t>
  </si>
  <si>
    <t>A0A7C2D648</t>
  </si>
  <si>
    <t>MALDPGAAALLQQMAQAGAPPINELPVPQARQMMLAMVAQAPKPEVARVEDSTIPGPAGD
IPVRIYWPLSGRNVGFVVYYHGGGWVIGDLETHDPTCRHLANASDSIVMSVHYRLAPEHK
FPAAVEDCYAAAAWAVENASRFGVDASRVAVAGDSAGGNLAAVVALAAKERGGPRLAYQG
LIYPVTDYNFDRPSYRDNADGYLLTRAAMKWFWDHYLRSEADGADPLASPLRARDLSGLP
PATVITAEYDPLRDEGEAYAQRLSEAGVPTICVRYLGQIHGFVSLEYVLPAGRQALLSLG
ATLRAAFEGTLTPQAVG</t>
  </si>
  <si>
    <t xml:space="preserve">Chloroflexi bacterium  </t>
  </si>
  <si>
    <t xml:space="preserve">EstLip_A0A2H5YDR5 </t>
  </si>
  <si>
    <t xml:space="preserve">A0A2H5YDR5 </t>
  </si>
  <si>
    <t>MVALDPGVVAFLQQRAQAGIPPFHRLPVEEARNLMRTLSARAPRPPVAKVEDISLPGPGG
PIPARLYWPTGREMVGLVVYYHGGGWVLGDLDTHDAPCRYLANASQCLVLAVHYRRAPEH
KFPSAVEDAYASALWAVEHAPQWGIPQERVALAGDSAGGNLVAGVTLFAKEKGGPHLACQ
VLIYPVTDYNFQRPSYRENGEGYLLTREGMEWFWGHYLAREEDGAHPLASPLRAPDLSGL
PPALVLTAEYDPLRDEGEAYAERLAQAGVPTVCIRYMGNIHGFVGHLLFPGRQAITSVGA
TLRGILTGALTPG</t>
  </si>
  <si>
    <t>Bacterium HR23</t>
  </si>
  <si>
    <t>Soluble (expression +), purity 20%</t>
  </si>
  <si>
    <t>EstLip_GEN0105</t>
  </si>
  <si>
    <t>GEN0105</t>
  </si>
  <si>
    <t>MSETSSASALPAYARIVVDKRAPFIRAILYLILRYVIKRSMKPDADILKLRAMQLRADQKYAHPAADAVMTPVDCDGVKANWITLPGARPERVIFYLHGGAWMFNFPRTYAAMLGRWARLLNARVLMVDYRLAPEHRYPAGANDCETAYRWLLAQGIDSKQIVIGGDSAGGNLTLTTLLRLKSANQPLPACAVALSPFVDFTLSSPSMITNEKIDPMFTLEAMLGLRPHYLDPQDFLNVDASPIFGDFSGLPPIFFQSSNTEMLRDESVRAAARAHQHGVTVELELWQHLPHVFQALQKLPQADAALQSIVRFINSHTGWQA</t>
  </si>
  <si>
    <t>EstLip_MAGIC0052</t>
  </si>
  <si>
    <t>MAGIC0052</t>
  </si>
  <si>
    <t>EstLip_Kest1</t>
  </si>
  <si>
    <t>Kest1</t>
  </si>
  <si>
    <t>MRSFLLIFSLTFLMSSTLTFAQGNDDYGIYYVYYNTIVPVYKTLYKIDPFFEYTKVVEYRWKRSETRLVEIRKPRNQEPSVILIHGIDPNEINGEWTNYKNYFVDTWKRCLPEEYGLYIFVYPSLDIPLEESAKKLVQEIQKLALSTEQKCFNFYAHSMGGLLLRYALQDSGFRNHVAKVIFAGTPHIGSPFANFIVMNKKILKLRNDWDYLKMILISANSVGIFIEAPNYDYLLYGREHPGIPETVEFMNFASVIKNNNDPIVQNILRTEPFSSVVMIFLNSVSRVIFPEGEFTKNDGMVPLISATAFGKSEIFEGFDHADFILSDIIVKNAIEFFYPIEKPEKVSWKN</t>
  </si>
  <si>
    <t>EstLip_Kest2</t>
  </si>
  <si>
    <t>Kest2</t>
  </si>
  <si>
    <t>MGVAVSTFSRLMYTLLKVMRFSNIVEKKIRENNFNKSPAPPKKSIYRIADVSLSHILERQVWEIKTKNSRPETVVIFLHGGAYVANISKMHWRVVQKIVEMIHPIIYVPDYPIAPESNWEDTYKFMDELYCKVQEKYEDKKIVFIGDSAGGGLALGFAQKLRDEGKNLPNHIVLFSPWLDLNMNNPELKEYEKKDVILTIRGLKSAAQKYAAGADLKNPYLSPIYGDFSKLCPITVFTGTNDLLHPDSKKLREVCTSQNLPLNYFEYPGMFHDWVVFTFLPESKDALKKVKEILVTGVKF</t>
  </si>
  <si>
    <t>EstLip_Kest3</t>
  </si>
  <si>
    <t>Kest3</t>
  </si>
  <si>
    <t>MDEKRSVKFFNKLTHIAKIILFTKGILILSSFFLAFSNFLLFLTVVVILNVPLLRKSIFGRLPTDTKELRKSNVLSNQETYEYLPGLFLDVFYPSFFTESKKSQSVKGIVLFAHGGGWISGYRRQPNNLSWYRYLVSKGFIVATIDYERGYKAGIEKLIEELLQAVVFLENHLSSKLGINEKVSLMGLSAGGHLALLAASRIPERVKNVVAYYSPCDLLDIWHSASIFARFAAATTLKRLPTRARDVYERYSPINNITENYPPTLLVHGLKDSVVPYFSSVKMFKTLREKGLAAKLLLHPKGDHGFEFVLRDRRTVDIIEKTAQFLEGKLW</t>
  </si>
  <si>
    <t>&gt;85</t>
  </si>
  <si>
    <t>8.0</t>
  </si>
  <si>
    <t>EstLip_Kest5</t>
  </si>
  <si>
    <t>Kest5</t>
  </si>
  <si>
    <t>MSDKINYLEKFKPFVYKDEFIEMPYRLFIPESQNPGEKYSLVVFLHGSGERGRDNEKQITANEGATVWASPKVQEKHPCFVLAPQCPENGYWGTSFRTSDELEPNSLLSTVLLLINQIVDEYPTDEDRMYITGLSMGGFGTVGLLTLCPERFAAAVVVCGGGNVAKVQKISHIPIWFFHAEDDDVVPVKFSRDLVEALKKLNAPVRYTEYPKGYMESIGSFPHASWIPAYKDTEMIEWLFSQRKVQK</t>
  </si>
  <si>
    <t>Hyal_Vibrio alginolyticus (PL9)</t>
  </si>
  <si>
    <t>Vibrio alginolyticus (PL9)</t>
  </si>
  <si>
    <t>Vibrio diabolicus (native host)</t>
  </si>
  <si>
    <t xml:space="preserve">Genome sequenced by Illumina MiSeq (low coverage) MKKHTLALCLAAILAPVAHAAEIKVEDLTWKAITFGQSTDMNFGSTILPEKVGVNQVTVNGEAVAAGKLASTFTIESRGGKLANSHEGLTFYYTELPTDVNFTLSADVVLEQLGPETGATPNRQEGAGLMVRDILGAERLVPQPEGHEEFPSASNMVMNLMRSHTRTNDGMTNINASFREGVYQPWGTPGNRLSRVDYVEGVPYGTAETYRMTLTRTNDGFKVSYRNGEKFIEQAVKGANANIVEMQNSDSQYVGFFASRNAKMTVSNVDLQLAAADTVDAPKYAVKQGELVFKIASSPRSATKEYPVQARANYSGEFEVLHNDKVVAKQTVTAGDLFSQWLTLDSGANQMEVRFTAIDGPNKETQAHRYSVDVVSLPDPMTLYVAPNGSDKGNGSQAQPLDLATAVELLPTGGTIILKDGDYQGMEIPLTASGSADKLKHLRAEGDNVRFVSELRHEANYWHYQGIEVAGAQFIVHGSHNTFEKMVTHGAPDTGFVITSPENIGRALWASYNQVIESESYNNMDPSQINADGFAAKMRIGDGNTFIRCLSHHNIDDGWDLFNKVEDGANGAVTILDSISFSNGRTLDVANKGGTIGNGFKLGGEGIPVPHVVKNSLSFNNNMDGFTDNFNPGALVLSDNVSIDNKRFNYLFRKSPYSGEIEQGTFTNNRSYRFHVSSKYDDVINSAKSTGNALVENGTTYTSDGKAVDSKMLAPLKQASVIDTQQAIPGKQEAMQLKQLIH </t>
  </si>
  <si>
    <t>Isolate + Genome</t>
  </si>
  <si>
    <r>
      <rPr>
        <i/>
        <sz val="11"/>
        <rFont val="Calibri"/>
        <family val="2"/>
        <scheme val="minor"/>
      </rPr>
      <t>Vibrio diabolicus</t>
    </r>
    <r>
      <rPr>
        <sz val="11"/>
        <rFont val="Calibri"/>
        <family val="2"/>
        <scheme val="minor"/>
      </rPr>
      <t xml:space="preserve"> (PL9). Isolation source: shallow thermal white smokers (Fe2+ rich) of Basiluzzo Island (Chimney_Sagrada Familia, 38°39’25”N, 15°6’0”E). Isolation date 10 September 2021</t>
    </r>
  </si>
  <si>
    <t>38.656944; 15.1</t>
  </si>
  <si>
    <t>Hyal_Vibrio alginolyticus (PL22)</t>
  </si>
  <si>
    <t>Vibrio alginolyticus (PL22)</t>
  </si>
  <si>
    <t xml:space="preserve">Genome sequenced by Illumina MiSeq (low coverage) MAKGDVITLNFETFVDSDTQVKVTRLTPTDVICHRNYFYQKCFTQDGKKLLFAGDFDGNRNYYLLNLETQQAVQLTEGKGDNTFGGFISTDERAFFYVKNELNLMKVDLETLEEQVIYTVDEEWKGYGTWVANSDCTKLVGIEILKRDWQPLTSWEKFAEFYHTNPTCRLIKVDIETGELEVIHQDTAWLGHPIYRPFDDSTVGFCHEGPHDLVDARMWLVNEDGSNVRKIKEHAEGESCTHEFWIPDGSAMAYVSYFKGQTDRVIYKANPETLENEEVMVMPPCSHLMSNFDGSLMVGDGCDAPVDVADADSYNIENDPFLYVLNTKAKSAQKLCKHSTSWDVLDGDRQITHPHPSFTPNDDGVLFTSDFEGVPAIYIADVPESYKH </t>
  </si>
  <si>
    <r>
      <rPr>
        <i/>
        <sz val="11"/>
        <rFont val="Calibri"/>
        <family val="2"/>
        <scheme val="minor"/>
      </rPr>
      <t>Vibrio diabolicus</t>
    </r>
    <r>
      <rPr>
        <sz val="11"/>
        <rFont val="Calibri"/>
        <family val="2"/>
        <scheme val="minor"/>
      </rPr>
      <t xml:space="preserve"> (PL22). Isolation source: shallow thermal white smokers (Fe2+ rich) of Basiluzzo Island (Chimney_Sagrada Familia, 38°39’25”N, 15°6’0”E). Isolation date 10 September 2021</t>
    </r>
  </si>
  <si>
    <t>Hyal_Vibrio diabolicus CSF (PG2210)</t>
  </si>
  <si>
    <t>Vibrio diabolicus CSF (PG2210)</t>
  </si>
  <si>
    <t>Genome sequenced by Illumina MiSeq (low coverage)</t>
  </si>
  <si>
    <r>
      <rPr>
        <i/>
        <sz val="11"/>
        <rFont val="Calibri"/>
        <family val="2"/>
        <scheme val="minor"/>
      </rPr>
      <t>Vibrio diabolicus</t>
    </r>
    <r>
      <rPr>
        <sz val="11"/>
        <rFont val="Calibri"/>
        <family val="2"/>
        <scheme val="minor"/>
      </rPr>
      <t xml:space="preserve"> CSF (PG2210). Isolation source: shallow thermal white smokers (Fe2+ rich) of Basiluzzo Island (Chimney_Sagrada Familia, 38°39’25”N, 15°6’0”E). Isolation date 10 September 2021</t>
    </r>
  </si>
  <si>
    <t>Hyal_Haloferax mediterranei HA22-RCL (PG2209)</t>
  </si>
  <si>
    <t>Haloferax mediterranei HA22-RCL (PG2209)</t>
  </si>
  <si>
    <t>Haloferax mediterranei HA22-RCL (native host)</t>
  </si>
  <si>
    <r>
      <rPr>
        <i/>
        <sz val="11"/>
        <rFont val="Calibri"/>
        <family val="2"/>
        <scheme val="minor"/>
      </rPr>
      <t>Haloferax mediterranei</t>
    </r>
    <r>
      <rPr>
        <sz val="11"/>
        <rFont val="Calibri"/>
        <family val="2"/>
        <scheme val="minor"/>
      </rPr>
      <t xml:space="preserve"> HA22-RCL (PG2209). Isolation source: Lakes Razval and Dunino (Sol-Iletsk region, Russia: 51.151°N, 55.003°E). Isolation date: October 2017</t>
    </r>
  </si>
  <si>
    <t>51.151; 55.003</t>
  </si>
  <si>
    <t>Hyal_Haloarcula hispanica HA11-KCL (PG2204)</t>
  </si>
  <si>
    <t>Haloarcula hispanica HA11-KCL (PG2204)</t>
  </si>
  <si>
    <t>Haloarcula hispanica HA11-KCL (native host)</t>
  </si>
  <si>
    <r>
      <rPr>
        <i/>
        <sz val="11"/>
        <rFont val="Calibri"/>
        <family val="2"/>
        <scheme val="minor"/>
      </rPr>
      <t>Haloarcula hispanica</t>
    </r>
    <r>
      <rPr>
        <sz val="11"/>
        <rFont val="Calibri"/>
        <family val="2"/>
        <scheme val="minor"/>
      </rPr>
      <t xml:space="preserve"> HA11-KCL (PG2204). Isolation source: Lakes Razval and Dunino (Sol-Iletsk region, Russia: 51.151°N, 55.003°E). Isolation date: October 2017</t>
    </r>
  </si>
  <si>
    <t>Hyal_Haloarcula hispanica HA12-BCL (PG2204)</t>
  </si>
  <si>
    <t>Haloarcula hispanica HA12-BCL (PG2204)</t>
  </si>
  <si>
    <t>Haloarcula hispanica HA12-BCL (native host)</t>
  </si>
  <si>
    <r>
      <rPr>
        <i/>
        <sz val="11"/>
        <rFont val="Calibri"/>
        <family val="2"/>
        <scheme val="minor"/>
      </rPr>
      <t>Haloarcula hispanica</t>
    </r>
    <r>
      <rPr>
        <sz val="11"/>
        <rFont val="Calibri"/>
        <family val="2"/>
        <scheme val="minor"/>
      </rPr>
      <t xml:space="preserve"> HA12-BCL (PG2204). Isolation source: the crystallizer pond Cappella (total salinity 346 g/l; pH 7.27) of the marine solar saltern Margherita di Savoia (south Italy: 41.3782°N, 16.1301°E) Isolation in June 2019</t>
    </r>
  </si>
  <si>
    <t>41.3782; 16.1301</t>
  </si>
  <si>
    <t>Hyal_Haloarcula salina HA08-SCL (PG2203)</t>
  </si>
  <si>
    <t>Haloarcula salina HA08-SCL (PG2203)</t>
  </si>
  <si>
    <t>Haloarcula salina HA08-SCL (native host)</t>
  </si>
  <si>
    <r>
      <rPr>
        <i/>
        <sz val="11"/>
        <rFont val="Calibri"/>
        <family val="2"/>
        <scheme val="minor"/>
      </rPr>
      <t>Haloarcula salina</t>
    </r>
    <r>
      <rPr>
        <sz val="11"/>
        <rFont val="Calibri"/>
        <family val="2"/>
        <scheme val="minor"/>
      </rPr>
      <t xml:space="preserve"> HA08-SCL (PG2203). Isolation source: the crystallizer pond B32 of Motya saltern system located near Trapani (western Sicily: 37°51′48.70′′N, 12°29′02.74′′E), one of the ancient sites of salt production known since the 7th century BC. Isolation date: June 2019</t>
    </r>
  </si>
  <si>
    <t>Hyal_Halorhabdus utahensis SVXHr</t>
  </si>
  <si>
    <t>Halorhabdus utahensis SVXHr</t>
  </si>
  <si>
    <t>Halorhabdus utahensis SVXHr (native host)</t>
  </si>
  <si>
    <t>Genome sequenced</t>
  </si>
  <si>
    <r>
      <rPr>
        <i/>
        <sz val="11"/>
        <rFont val="Calibri"/>
        <family val="2"/>
        <scheme val="minor"/>
      </rPr>
      <t>Halorhabdus utahensis</t>
    </r>
    <r>
      <rPr>
        <sz val="11"/>
        <rFont val="Calibri"/>
        <family val="2"/>
        <scheme val="minor"/>
      </rPr>
      <t xml:space="preserve"> SVXHr. Isolation source: Lakes Razval and Dunino (Sol-Iletsk region, Russia: 51.151°N, 55.003°E). Isolation date: October 2017</t>
    </r>
  </si>
  <si>
    <t>Hyal_Halorhabdus utahensis BNXHr</t>
  </si>
  <si>
    <t>Halorhabdus utahensis BNXHr</t>
  </si>
  <si>
    <t>Halorhabdus utahensis BNXHr (native host)</t>
  </si>
  <si>
    <r>
      <rPr>
        <i/>
        <sz val="11"/>
        <rFont val="Calibri"/>
        <family val="2"/>
        <scheme val="minor"/>
      </rPr>
      <t>Halorhabdus utahensis</t>
    </r>
    <r>
      <rPr>
        <sz val="11"/>
        <rFont val="Calibri"/>
        <family val="2"/>
        <scheme val="minor"/>
      </rPr>
      <t xml:space="preserve"> BNXHr. Isolation source: the crystallizer pond Cappella (total salinity 346 g/l; pH 7.27) of the marine solar saltern Margherita di Savoia (south Italy: 41.3782°N, 16.1301°E). Isolation in June 2019</t>
    </r>
  </si>
  <si>
    <t>GlyH_Nanohalococcus occultus SVXNc</t>
  </si>
  <si>
    <t>Nanohalococcus occultus SVXNc</t>
  </si>
  <si>
    <t>Nanohalococcus occultus SVXNc (native host)</t>
  </si>
  <si>
    <r>
      <rPr>
        <i/>
        <sz val="11"/>
        <rFont val="Calibri"/>
        <family val="2"/>
        <scheme val="minor"/>
      </rPr>
      <t>Nanohalococcus occultus</t>
    </r>
    <r>
      <rPr>
        <sz val="11"/>
        <rFont val="Calibri"/>
        <family val="2"/>
        <scheme val="minor"/>
      </rPr>
      <t xml:space="preserve"> SVXNc. Isolation source: Lakes Razval and Dunino (Sol-Iletsk region, Russia: 51.151°N, 55.003°E). Isolation date: October 2017</t>
    </r>
  </si>
  <si>
    <t>Hyal_Halolactibacillus miurensis F4-4 (PG2211)</t>
  </si>
  <si>
    <t>Halolactibacillus miurensis F4-4 (PG2211)</t>
  </si>
  <si>
    <t>Halolactibacillus miurensis F4-4 (native host)</t>
  </si>
  <si>
    <t>Genome sequenced by Illumina MiSeq with low coverage. Extracellular (very likely cell-bound, since there are signal peptide and C-terminal TM domain) glycoside hydrolase of GH16 family (endo-1,3(4)-β-glucanase) with new activity (HA depolymerization).</t>
  </si>
  <si>
    <r>
      <rPr>
        <i/>
        <sz val="11"/>
        <rFont val="Calibri"/>
        <family val="2"/>
        <scheme val="minor"/>
      </rPr>
      <t>Halolactibacillus miurensis</t>
    </r>
    <r>
      <rPr>
        <sz val="11"/>
        <rFont val="Calibri"/>
        <family val="2"/>
        <scheme val="minor"/>
      </rPr>
      <t xml:space="preserve"> F4-4 (PG2211). Isolation source: shallow brackish Lake Ganzirri, Messina, Italy (38°15'46.1"N 15°37'28.0"E). Isolation date 10 September 2021</t>
    </r>
  </si>
  <si>
    <t>38.262806; 15.466667</t>
  </si>
  <si>
    <t>Isolate</t>
  </si>
  <si>
    <t>Genome sequence: Yes; on a different project</t>
  </si>
  <si>
    <t>Huelva, Spain</t>
  </si>
  <si>
    <t>37.2395; −6.95287</t>
  </si>
  <si>
    <t>Hyal_P-2</t>
  </si>
  <si>
    <t>Halobacterium salinarum (P2)</t>
  </si>
  <si>
    <t>Halobacterium salinarum (native host)</t>
  </si>
  <si>
    <t>EH3-6-hexyl-[1,3,2]dioxaphosphepino[5,4-b:6,7-b']dipyridine 6-oxide</t>
  </si>
  <si>
    <t>Oxidase</t>
  </si>
  <si>
    <t>Biomimetic "metamorphosis"</t>
  </si>
  <si>
    <t>FELip9-shielded</t>
  </si>
  <si>
    <t>FEPolur 1-shielded</t>
  </si>
  <si>
    <t>Priority target</t>
  </si>
  <si>
    <t>TOTAL</t>
  </si>
  <si>
    <t>Percentage total (%)</t>
  </si>
  <si>
    <t xml:space="preserve">Enzymes selected for closer inspection </t>
  </si>
  <si>
    <t>PluriZyme</t>
  </si>
  <si>
    <t>Biomimetic oxidase</t>
  </si>
  <si>
    <t>Immobilized enzymes</t>
  </si>
  <si>
    <t>Screen method selected enzymes</t>
  </si>
  <si>
    <t>Supramolecular engineering</t>
  </si>
  <si>
    <t>Expression system selected enzymes</t>
  </si>
  <si>
    <t>Native hosts</t>
  </si>
  <si>
    <t>EH63(20)</t>
  </si>
  <si>
    <t>EH92(12)</t>
  </si>
  <si>
    <t>EH16(42)</t>
  </si>
  <si>
    <t>EH21(36)</t>
  </si>
  <si>
    <t>EH43(27)</t>
  </si>
  <si>
    <t>EH124(4)</t>
  </si>
  <si>
    <t>EH8(63)</t>
  </si>
  <si>
    <t>EH36(28)</t>
  </si>
  <si>
    <t>EH12(51)</t>
  </si>
  <si>
    <t>EH94(12)</t>
  </si>
  <si>
    <t>EH19(37)</t>
  </si>
  <si>
    <t>EH2(71)</t>
  </si>
  <si>
    <t>EH3(69)</t>
  </si>
  <si>
    <t>EH9(61)</t>
  </si>
  <si>
    <t>EH32(29)</t>
  </si>
  <si>
    <t>EH4(67)</t>
  </si>
  <si>
    <t>EH37(28)</t>
  </si>
  <si>
    <t>EH38(28)</t>
  </si>
  <si>
    <t>EH67(18)</t>
  </si>
  <si>
    <t>EH75(16)</t>
  </si>
  <si>
    <t>EH113(8)</t>
  </si>
  <si>
    <t>EH127(4)</t>
  </si>
  <si>
    <t>EH33(29)</t>
  </si>
  <si>
    <t>EH18(38)</t>
  </si>
  <si>
    <t>EH90(13)</t>
  </si>
  <si>
    <t>EH99(11)</t>
  </si>
  <si>
    <t>EH5(67)</t>
  </si>
  <si>
    <t>EH26(32)</t>
  </si>
  <si>
    <t>EH64(20)</t>
  </si>
  <si>
    <t>EH65(20)</t>
  </si>
  <si>
    <t>EH114(8)</t>
  </si>
  <si>
    <t>EH139(2)</t>
  </si>
  <si>
    <t>EH108(9)</t>
  </si>
  <si>
    <t xml:space="preserve">EH119(6) </t>
  </si>
  <si>
    <t>EH17(39)</t>
  </si>
  <si>
    <t>NEAIFBCB_56221</t>
  </si>
  <si>
    <t>NEAIFBCB_72253</t>
  </si>
  <si>
    <t>NEAIFBCB_16077</t>
  </si>
  <si>
    <t>NEAIFBCB_14633</t>
  </si>
  <si>
    <t>NEAIFBCB_100972</t>
  </si>
  <si>
    <t>Degradation tests with BHET</t>
  </si>
  <si>
    <t>Degradation tests with PET</t>
  </si>
  <si>
    <t>45.362 N 11.789 E</t>
  </si>
  <si>
    <t>Metagenome of a mesophilic anaerobic digester, Evry, France</t>
  </si>
  <si>
    <t>48.626 N 2.464 E</t>
  </si>
  <si>
    <t>11.162815 N 41.780548 E</t>
  </si>
  <si>
    <r>
      <rPr>
        <i/>
        <sz val="11"/>
        <rFont val="Calibri"/>
        <family val="2"/>
        <scheme val="minor"/>
      </rPr>
      <t>Pseudothermotoga thermarum</t>
    </r>
    <r>
      <rPr>
        <sz val="11"/>
        <rFont val="Calibri"/>
        <family val="2"/>
        <scheme val="minor"/>
      </rPr>
      <t>; the sample (continental solfataric spring, Lac Abbe) from which the strain was isolated (BioSample: SAMN02232059), located at Djibouti (11.162815 N 41.780548 E) was taken before July 2013</t>
    </r>
  </si>
  <si>
    <r>
      <rPr>
        <sz val="11"/>
        <color theme="1"/>
        <rFont val="Calibri"/>
        <family val="2"/>
        <scheme val="minor"/>
      </rPr>
      <t xml:space="preserve">Abano Terme, Italy; isolated strain </t>
    </r>
    <r>
      <rPr>
        <i/>
        <sz val="11"/>
        <color theme="1"/>
        <rFont val="Calibri"/>
        <family val="2"/>
        <scheme val="minor"/>
      </rPr>
      <t xml:space="preserve">Fervidobacterium pennivorans </t>
    </r>
    <r>
      <rPr>
        <sz val="11"/>
        <color theme="1"/>
        <rFont val="Calibri"/>
        <family val="2"/>
        <scheme val="minor"/>
      </rPr>
      <t>DSM 9078; genome accession number CP003260.1)</t>
    </r>
    <r>
      <rPr>
        <i/>
        <sz val="11"/>
        <color theme="1"/>
        <rFont val="Calibri"/>
        <family val="2"/>
        <scheme val="minor"/>
      </rPr>
      <t>. Date of sampling:  before 24.03.1994</t>
    </r>
  </si>
  <si>
    <t>Abano Terme, Italy; isolated strain Fervidobacterium pennivorans DSM 9078; genome accession number CP003260.1). Date of sampling:  before 24.03.1994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</si>
</sst>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i/>
      <sz val="11"/>
      <color theme="1"/>
      <name val="Calibri"/>
      <family val="2"/>
      <scheme val="minor"/>
    </font>
    <font>
      <sz val="11"/>
      <color indexed="8"/>
      <name val="Calibri"/>
      <family val="2"/>
      <scheme val="minor"/>
    </font>
    <font>
      <sz val="11"/>
      <color rgb="FF000000"/>
      <name val="Calibri"/>
      <family val="2"/>
      <scheme val="minor"/>
    </font>
    <font>
      <sz val="12"/>
      <color theme="1"/>
      <name val="Arial"/>
      <family val="2"/>
    </font>
    <font>
      <sz val="12"/>
      <name val="Calibri"/>
      <family val="2"/>
      <scheme val="minor"/>
    </font>
  </fonts>
  <fills count="22">
    <fill>
      <patternFill patternType="none"/>
    </fill>
    <fill>
      <patternFill patternType="gray125"/>
    </fill>
    <fill>
      <patternFill patternType="solid">
        <fgColor rgb="FF00B050"/>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FFFF9F"/>
        <bgColor indexed="64"/>
      </patternFill>
    </fill>
    <fill>
      <patternFill patternType="solid">
        <fgColor rgb="FFFFCDFF"/>
        <bgColor indexed="64"/>
      </patternFill>
    </fill>
    <fill>
      <patternFill patternType="solid">
        <fgColor rgb="FFD1D1FF"/>
        <bgColor indexed="64"/>
      </patternFill>
    </fill>
    <fill>
      <patternFill patternType="solid">
        <fgColor rgb="FFEAEAEA"/>
        <bgColor indexed="64"/>
      </patternFill>
    </fill>
    <fill>
      <patternFill patternType="solid">
        <fgColor rgb="FFC6E0B4"/>
        <bgColor indexed="64"/>
      </patternFill>
    </fill>
    <fill>
      <patternFill patternType="solid">
        <fgColor rgb="FFFFCDF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bgColor indexed="31"/>
      </patternFill>
    </fill>
    <fill>
      <patternFill patternType="solid">
        <fgColor theme="2"/>
        <bgColor indexed="26"/>
      </patternFill>
    </fill>
    <fill>
      <patternFill patternType="solid">
        <fgColor theme="2"/>
        <bgColor indexed="13"/>
      </patternFill>
    </fill>
    <fill>
      <patternFill patternType="solid">
        <fgColor rgb="FF00B050"/>
        <bgColor indexed="26"/>
      </patternFill>
    </fill>
    <fill>
      <patternFill patternType="solid">
        <fgColor rgb="FF00B050"/>
        <bgColor indexed="31"/>
      </patternFill>
    </fill>
    <fill>
      <patternFill patternType="solid">
        <fgColor theme="9" tint="0.39997558519241921"/>
        <bgColor indexed="31"/>
      </patternFill>
    </fill>
    <fill>
      <patternFill patternType="solid">
        <fgColor theme="0"/>
        <bgColor indexed="64"/>
      </patternFill>
    </fill>
  </fills>
  <borders count="18">
    <border>
      <left/>
      <right/>
      <top/>
      <bottom/>
      <diagonal/>
    </border>
    <border>
      <left style="medium">
        <color indexed="64"/>
      </left>
      <right/>
      <top/>
      <bottom/>
      <diagonal/>
    </border>
    <border>
      <left/>
      <right style="medium">
        <color indexed="64"/>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46">
    <xf numFmtId="0" fontId="0" fillId="0" borderId="0" xfId="0"/>
    <xf numFmtId="0" fontId="0" fillId="0" borderId="0" xfId="0" applyFont="1"/>
    <xf numFmtId="0" fontId="4" fillId="0" borderId="0" xfId="0" applyFont="1" applyAlignment="1">
      <alignment horizontal="left"/>
    </xf>
    <xf numFmtId="0" fontId="4" fillId="0" borderId="0" xfId="0" applyFont="1"/>
    <xf numFmtId="0" fontId="4" fillId="0" borderId="0" xfId="0" applyFont="1" applyAlignment="1">
      <alignment horizontal="right"/>
    </xf>
    <xf numFmtId="0" fontId="4" fillId="0" borderId="0" xfId="0" applyFont="1" applyAlignment="1">
      <alignment horizontal="center"/>
    </xf>
    <xf numFmtId="0" fontId="4" fillId="0" borderId="0" xfId="0" applyFont="1" applyAlignment="1"/>
    <xf numFmtId="0" fontId="4" fillId="0" borderId="1" xfId="0" applyFont="1" applyBorder="1" applyAlignment="1">
      <alignment horizontal="right"/>
    </xf>
    <xf numFmtId="0" fontId="4" fillId="0" borderId="2" xfId="0" applyFont="1" applyBorder="1" applyAlignment="1">
      <alignment horizontal="right"/>
    </xf>
    <xf numFmtId="0" fontId="0" fillId="2" borderId="0" xfId="0" applyFont="1" applyFill="1"/>
    <xf numFmtId="0" fontId="4" fillId="2" borderId="0" xfId="0" applyFont="1" applyFill="1"/>
    <xf numFmtId="0" fontId="0" fillId="3" borderId="0" xfId="0" applyFont="1" applyFill="1"/>
    <xf numFmtId="0" fontId="5" fillId="0" borderId="4" xfId="0" applyFont="1" applyBorder="1"/>
    <xf numFmtId="0" fontId="5" fillId="0" borderId="0" xfId="0" applyFont="1" applyAlignment="1">
      <alignment horizontal="center" vertical="center" wrapText="1"/>
    </xf>
    <xf numFmtId="0" fontId="5" fillId="4" borderId="6" xfId="0" applyFont="1" applyFill="1" applyBorder="1" applyAlignment="1">
      <alignment horizontal="right"/>
    </xf>
    <xf numFmtId="0" fontId="3" fillId="0" borderId="0" xfId="0" applyFont="1"/>
    <xf numFmtId="0" fontId="5" fillId="0" borderId="9" xfId="0" applyFont="1" applyBorder="1" applyAlignment="1">
      <alignment horizontal="left"/>
    </xf>
    <xf numFmtId="0" fontId="5" fillId="0" borderId="9" xfId="0" applyFont="1" applyBorder="1"/>
    <xf numFmtId="0" fontId="5" fillId="0" borderId="9" xfId="0" applyFont="1" applyBorder="1" applyAlignment="1"/>
    <xf numFmtId="0" fontId="5" fillId="0" borderId="3" xfId="0" applyFont="1" applyBorder="1"/>
    <xf numFmtId="0" fontId="5" fillId="0" borderId="10" xfId="0" applyFont="1" applyFill="1" applyBorder="1" applyAlignment="1">
      <alignment horizontal="left"/>
    </xf>
    <xf numFmtId="0" fontId="5" fillId="5" borderId="11" xfId="0" applyFont="1" applyFill="1" applyBorder="1" applyAlignment="1">
      <alignment horizontal="right"/>
    </xf>
    <xf numFmtId="0" fontId="5" fillId="6" borderId="5" xfId="0" applyFont="1" applyFill="1" applyBorder="1" applyAlignment="1">
      <alignment horizontal="right"/>
    </xf>
    <xf numFmtId="0" fontId="5" fillId="6" borderId="9" xfId="0" applyFont="1" applyFill="1" applyBorder="1" applyAlignment="1">
      <alignment horizontal="right"/>
    </xf>
    <xf numFmtId="0" fontId="4" fillId="4" borderId="6" xfId="0" applyFont="1" applyFill="1" applyBorder="1" applyAlignment="1">
      <alignment horizontal="right"/>
    </xf>
    <xf numFmtId="0" fontId="4" fillId="4" borderId="10" xfId="0" applyFont="1" applyFill="1" applyBorder="1" applyAlignment="1">
      <alignment horizontal="right"/>
    </xf>
    <xf numFmtId="0" fontId="3" fillId="9" borderId="6" xfId="0" applyFont="1" applyFill="1" applyBorder="1" applyAlignment="1">
      <alignment horizontal="left"/>
    </xf>
    <xf numFmtId="0" fontId="5" fillId="10" borderId="8" xfId="0" applyFont="1" applyFill="1" applyBorder="1" applyAlignment="1">
      <alignment horizontal="center" vertical="center"/>
    </xf>
    <xf numFmtId="0" fontId="5" fillId="13" borderId="10" xfId="0" applyFont="1" applyFill="1" applyBorder="1" applyAlignment="1">
      <alignment horizontal="left"/>
    </xf>
    <xf numFmtId="0" fontId="4" fillId="0" borderId="10" xfId="0" applyFont="1" applyBorder="1" applyAlignment="1">
      <alignment horizontal="center" vertical="center"/>
    </xf>
    <xf numFmtId="0" fontId="4" fillId="3" borderId="10" xfId="0" applyFont="1" applyFill="1" applyBorder="1" applyAlignment="1">
      <alignment horizontal="left"/>
    </xf>
    <xf numFmtId="0" fontId="4" fillId="3" borderId="10" xfId="0" applyFont="1" applyFill="1" applyBorder="1"/>
    <xf numFmtId="0" fontId="4" fillId="3" borderId="10" xfId="0" applyFont="1" applyFill="1" applyBorder="1" applyAlignment="1"/>
    <xf numFmtId="0" fontId="4" fillId="15" borderId="10" xfId="0" applyFont="1" applyFill="1" applyBorder="1"/>
    <xf numFmtId="0" fontId="4" fillId="15" borderId="10" xfId="0" applyFont="1" applyFill="1" applyBorder="1" applyAlignment="1">
      <alignment horizontal="left"/>
    </xf>
    <xf numFmtId="0" fontId="0" fillId="3" borderId="10" xfId="0" applyFont="1" applyFill="1" applyBorder="1" applyAlignment="1">
      <alignment horizontal="left"/>
    </xf>
    <xf numFmtId="0" fontId="4" fillId="3" borderId="10" xfId="0" applyFont="1" applyFill="1" applyBorder="1" applyAlignment="1">
      <alignment horizontal="center"/>
    </xf>
    <xf numFmtId="165" fontId="4" fillId="3" borderId="8" xfId="0" applyNumberFormat="1" applyFont="1" applyFill="1" applyBorder="1" applyAlignment="1">
      <alignment horizontal="right"/>
    </xf>
    <xf numFmtId="165" fontId="4" fillId="3" borderId="10" xfId="0" applyNumberFormat="1" applyFont="1" applyFill="1" applyBorder="1" applyAlignment="1">
      <alignment horizontal="right"/>
    </xf>
    <xf numFmtId="1" fontId="4" fillId="3" borderId="10" xfId="0" applyNumberFormat="1" applyFont="1" applyFill="1" applyBorder="1" applyAlignment="1">
      <alignment horizontal="right"/>
    </xf>
    <xf numFmtId="2" fontId="4" fillId="3" borderId="10" xfId="0" applyNumberFormat="1" applyFont="1" applyFill="1" applyBorder="1" applyAlignment="1">
      <alignment horizontal="right"/>
    </xf>
    <xf numFmtId="165" fontId="4" fillId="3" borderId="6" xfId="1" applyNumberFormat="1" applyFont="1" applyFill="1" applyBorder="1" applyAlignment="1">
      <alignment horizontal="right"/>
    </xf>
    <xf numFmtId="164" fontId="4" fillId="3" borderId="12" xfId="0" applyNumberFormat="1" applyFont="1" applyFill="1" applyBorder="1" applyAlignment="1">
      <alignment horizontal="right"/>
    </xf>
    <xf numFmtId="164" fontId="4" fillId="3" borderId="10" xfId="0" applyNumberFormat="1" applyFont="1" applyFill="1" applyBorder="1" applyAlignment="1">
      <alignment horizontal="right"/>
    </xf>
    <xf numFmtId="164" fontId="4" fillId="3" borderId="13" xfId="0" applyNumberFormat="1" applyFont="1" applyFill="1" applyBorder="1" applyAlignment="1">
      <alignment horizontal="right"/>
    </xf>
    <xf numFmtId="164" fontId="4" fillId="3" borderId="8" xfId="0" applyNumberFormat="1" applyFont="1" applyFill="1" applyBorder="1" applyAlignment="1">
      <alignment horizontal="right"/>
    </xf>
    <xf numFmtId="0" fontId="4" fillId="3" borderId="10" xfId="0" applyFont="1" applyFill="1" applyBorder="1" applyAlignment="1">
      <alignment horizontal="right"/>
    </xf>
    <xf numFmtId="0" fontId="2" fillId="3" borderId="10" xfId="0" applyFont="1" applyFill="1" applyBorder="1"/>
    <xf numFmtId="0" fontId="2" fillId="3" borderId="0" xfId="0" applyFont="1" applyFill="1"/>
    <xf numFmtId="0" fontId="4" fillId="16" borderId="10" xfId="0" applyFont="1" applyFill="1" applyBorder="1"/>
    <xf numFmtId="165" fontId="4" fillId="3" borderId="10" xfId="0" applyNumberFormat="1" applyFont="1" applyFill="1" applyBorder="1" applyAlignment="1">
      <alignment horizontal="right" vertical="center"/>
    </xf>
    <xf numFmtId="165" fontId="4" fillId="16" borderId="10" xfId="0" applyNumberFormat="1" applyFont="1" applyFill="1" applyBorder="1" applyAlignment="1">
      <alignment horizontal="right"/>
    </xf>
    <xf numFmtId="165" fontId="4" fillId="3" borderId="6" xfId="0" applyNumberFormat="1" applyFont="1" applyFill="1" applyBorder="1" applyAlignment="1">
      <alignment horizontal="right"/>
    </xf>
    <xf numFmtId="165" fontId="4" fillId="17" borderId="10" xfId="0" applyNumberFormat="1" applyFont="1" applyFill="1" applyBorder="1" applyAlignment="1">
      <alignment horizontal="right"/>
    </xf>
    <xf numFmtId="49" fontId="4" fillId="16" borderId="10" xfId="0" applyNumberFormat="1" applyFont="1" applyFill="1" applyBorder="1" applyAlignment="1">
      <alignment horizontal="left"/>
    </xf>
    <xf numFmtId="0" fontId="4" fillId="16" borderId="10" xfId="0" applyFont="1" applyFill="1" applyBorder="1" applyAlignment="1">
      <alignment horizontal="left"/>
    </xf>
    <xf numFmtId="0" fontId="4" fillId="3" borderId="10" xfId="0" applyFont="1" applyFill="1" applyBorder="1" applyAlignment="1">
      <alignment horizontal="left" vertical="center"/>
    </xf>
    <xf numFmtId="0" fontId="4" fillId="3" borderId="10" xfId="0" applyFont="1" applyFill="1" applyBorder="1" applyAlignment="1">
      <alignment vertical="center"/>
    </xf>
    <xf numFmtId="0" fontId="4" fillId="3" borderId="8" xfId="0" applyFont="1" applyFill="1" applyBorder="1" applyAlignment="1">
      <alignment horizontal="right"/>
    </xf>
    <xf numFmtId="1" fontId="4" fillId="3" borderId="10" xfId="0" applyNumberFormat="1" applyFont="1" applyFill="1" applyBorder="1" applyAlignment="1">
      <alignment horizontal="right" vertical="center"/>
    </xf>
    <xf numFmtId="0" fontId="4" fillId="16" borderId="10" xfId="0" applyFont="1" applyFill="1" applyBorder="1" applyAlignment="1"/>
    <xf numFmtId="165" fontId="4" fillId="3" borderId="8" xfId="0" applyNumberFormat="1" applyFont="1" applyFill="1" applyBorder="1" applyAlignment="1">
      <alignment horizontal="right" vertical="center"/>
    </xf>
    <xf numFmtId="0" fontId="4" fillId="16" borderId="10" xfId="0" applyFont="1" applyFill="1" applyBorder="1" applyAlignment="1">
      <alignment vertical="center"/>
    </xf>
    <xf numFmtId="0" fontId="4" fillId="2" borderId="10" xfId="0" applyFont="1" applyFill="1" applyBorder="1" applyAlignment="1">
      <alignment horizontal="left"/>
    </xf>
    <xf numFmtId="0" fontId="4" fillId="2" borderId="10" xfId="0" applyFont="1" applyFill="1" applyBorder="1"/>
    <xf numFmtId="0" fontId="4" fillId="2" borderId="10" xfId="0" applyFont="1" applyFill="1" applyBorder="1" applyAlignment="1"/>
    <xf numFmtId="0" fontId="4" fillId="18" borderId="10" xfId="0" applyFont="1" applyFill="1" applyBorder="1" applyAlignment="1"/>
    <xf numFmtId="0" fontId="4" fillId="19" borderId="10" xfId="0" applyFont="1" applyFill="1" applyBorder="1" applyAlignment="1">
      <alignment horizontal="left"/>
    </xf>
    <xf numFmtId="0" fontId="0" fillId="2" borderId="10" xfId="0" applyFont="1" applyFill="1" applyBorder="1" applyAlignment="1">
      <alignment horizontal="left"/>
    </xf>
    <xf numFmtId="0" fontId="4" fillId="2" borderId="10" xfId="0" applyFont="1" applyFill="1" applyBorder="1" applyAlignment="1">
      <alignment horizontal="center"/>
    </xf>
    <xf numFmtId="165" fontId="4" fillId="2" borderId="8" xfId="0" applyNumberFormat="1" applyFont="1" applyFill="1" applyBorder="1" applyAlignment="1">
      <alignment horizontal="right"/>
    </xf>
    <xf numFmtId="165" fontId="4" fillId="2" borderId="10" xfId="0" applyNumberFormat="1" applyFont="1" applyFill="1" applyBorder="1" applyAlignment="1">
      <alignment horizontal="right"/>
    </xf>
    <xf numFmtId="1" fontId="4" fillId="2" borderId="10" xfId="0" applyNumberFormat="1" applyFont="1" applyFill="1" applyBorder="1" applyAlignment="1">
      <alignment horizontal="right"/>
    </xf>
    <xf numFmtId="2" fontId="4" fillId="2" borderId="10" xfId="0" applyNumberFormat="1" applyFont="1" applyFill="1" applyBorder="1" applyAlignment="1">
      <alignment horizontal="right"/>
    </xf>
    <xf numFmtId="165" fontId="4" fillId="2" borderId="6" xfId="1" applyNumberFormat="1" applyFont="1" applyFill="1" applyBorder="1" applyAlignment="1">
      <alignment horizontal="right"/>
    </xf>
    <xf numFmtId="164" fontId="4" fillId="2" borderId="12" xfId="0" applyNumberFormat="1" applyFont="1" applyFill="1" applyBorder="1" applyAlignment="1">
      <alignment horizontal="right"/>
    </xf>
    <xf numFmtId="164" fontId="4" fillId="2" borderId="10" xfId="0" applyNumberFormat="1" applyFont="1" applyFill="1" applyBorder="1" applyAlignment="1">
      <alignment horizontal="right"/>
    </xf>
    <xf numFmtId="164" fontId="4" fillId="2" borderId="13" xfId="0" applyNumberFormat="1" applyFont="1" applyFill="1" applyBorder="1" applyAlignment="1">
      <alignment horizontal="right"/>
    </xf>
    <xf numFmtId="164" fontId="4" fillId="2" borderId="8" xfId="0" applyNumberFormat="1" applyFont="1" applyFill="1" applyBorder="1" applyAlignment="1">
      <alignment horizontal="right"/>
    </xf>
    <xf numFmtId="165" fontId="4" fillId="2" borderId="10" xfId="1" applyNumberFormat="1" applyFont="1" applyFill="1" applyBorder="1" applyAlignment="1">
      <alignment horizontal="right" vertical="center"/>
    </xf>
    <xf numFmtId="0" fontId="4" fillId="2" borderId="10" xfId="0" applyFont="1" applyFill="1" applyBorder="1" applyAlignment="1">
      <alignment horizontal="right"/>
    </xf>
    <xf numFmtId="0" fontId="4" fillId="3" borderId="0" xfId="0" applyFont="1" applyFill="1"/>
    <xf numFmtId="0" fontId="4" fillId="2" borderId="8" xfId="0" applyFont="1" applyFill="1" applyBorder="1" applyAlignment="1">
      <alignment horizontal="right"/>
    </xf>
    <xf numFmtId="2" fontId="4" fillId="3" borderId="6" xfId="0" applyNumberFormat="1" applyFont="1" applyFill="1" applyBorder="1" applyAlignment="1">
      <alignment horizontal="right"/>
    </xf>
    <xf numFmtId="2" fontId="4" fillId="3" borderId="12" xfId="0" applyNumberFormat="1" applyFont="1" applyFill="1" applyBorder="1" applyAlignment="1">
      <alignment horizontal="right"/>
    </xf>
    <xf numFmtId="2" fontId="4" fillId="3" borderId="13" xfId="0" applyNumberFormat="1" applyFont="1" applyFill="1" applyBorder="1" applyAlignment="1">
      <alignment horizontal="right"/>
    </xf>
    <xf numFmtId="2" fontId="4" fillId="3" borderId="8" xfId="0" applyNumberFormat="1" applyFont="1" applyFill="1" applyBorder="1" applyAlignment="1">
      <alignment horizontal="right"/>
    </xf>
    <xf numFmtId="2" fontId="4" fillId="2" borderId="6" xfId="0" applyNumberFormat="1" applyFont="1" applyFill="1" applyBorder="1" applyAlignment="1">
      <alignment horizontal="right"/>
    </xf>
    <xf numFmtId="2" fontId="4" fillId="2" borderId="12" xfId="0" applyNumberFormat="1" applyFont="1" applyFill="1" applyBorder="1" applyAlignment="1">
      <alignment horizontal="right"/>
    </xf>
    <xf numFmtId="2" fontId="4" fillId="2" borderId="13" xfId="0" applyNumberFormat="1" applyFont="1" applyFill="1" applyBorder="1" applyAlignment="1">
      <alignment horizontal="right"/>
    </xf>
    <xf numFmtId="2" fontId="4" fillId="2" borderId="8" xfId="0" applyNumberFormat="1" applyFont="1" applyFill="1" applyBorder="1" applyAlignment="1">
      <alignment horizontal="right"/>
    </xf>
    <xf numFmtId="0" fontId="0" fillId="3" borderId="10" xfId="0" applyFont="1" applyFill="1" applyBorder="1"/>
    <xf numFmtId="0" fontId="0" fillId="3" borderId="0" xfId="0" applyFill="1"/>
    <xf numFmtId="1" fontId="0" fillId="3" borderId="10" xfId="0" applyNumberFormat="1" applyFont="1" applyFill="1" applyBorder="1" applyAlignment="1">
      <alignment horizontal="right"/>
    </xf>
    <xf numFmtId="0" fontId="4" fillId="3" borderId="6" xfId="0" applyFont="1" applyFill="1" applyBorder="1" applyAlignment="1">
      <alignment horizontal="right"/>
    </xf>
    <xf numFmtId="165" fontId="0" fillId="3" borderId="10" xfId="0" applyNumberFormat="1" applyFont="1" applyFill="1" applyBorder="1" applyAlignment="1">
      <alignment horizontal="right"/>
    </xf>
    <xf numFmtId="0" fontId="4" fillId="3" borderId="12" xfId="0" applyFont="1" applyFill="1" applyBorder="1" applyAlignment="1">
      <alignment horizontal="right"/>
    </xf>
    <xf numFmtId="0" fontId="4" fillId="3" borderId="13" xfId="0" applyFont="1" applyFill="1" applyBorder="1" applyAlignment="1">
      <alignment horizontal="right"/>
    </xf>
    <xf numFmtId="0" fontId="4" fillId="3" borderId="10" xfId="0" applyFont="1" applyFill="1" applyBorder="1" applyAlignment="1">
      <alignment horizontal="left" vertical="center" wrapText="1"/>
    </xf>
    <xf numFmtId="0" fontId="0" fillId="9" borderId="10" xfId="0" applyFont="1" applyFill="1" applyBorder="1"/>
    <xf numFmtId="0" fontId="4" fillId="3" borderId="10" xfId="2" applyFont="1" applyFill="1" applyBorder="1"/>
    <xf numFmtId="0" fontId="0" fillId="3" borderId="10" xfId="2" applyFont="1" applyFill="1" applyBorder="1"/>
    <xf numFmtId="0" fontId="0" fillId="3" borderId="10" xfId="2" applyFont="1" applyFill="1" applyBorder="1" applyAlignment="1">
      <alignment horizontal="left"/>
    </xf>
    <xf numFmtId="0" fontId="4" fillId="3" borderId="10" xfId="0" applyFont="1" applyFill="1" applyBorder="1" applyAlignment="1">
      <alignment horizontal="center" vertical="center" wrapText="1"/>
    </xf>
    <xf numFmtId="0" fontId="0" fillId="3" borderId="10" xfId="0" applyFont="1" applyFill="1" applyBorder="1" applyAlignment="1">
      <alignment vertical="center"/>
    </xf>
    <xf numFmtId="1" fontId="4" fillId="3" borderId="10" xfId="0" applyNumberFormat="1" applyFont="1" applyFill="1" applyBorder="1" applyAlignment="1">
      <alignment horizontal="right" vertical="center" wrapText="1"/>
    </xf>
    <xf numFmtId="2" fontId="4" fillId="3" borderId="8" xfId="0" applyNumberFormat="1" applyFont="1" applyFill="1" applyBorder="1" applyAlignment="1">
      <alignment horizontal="right" vertical="center"/>
    </xf>
    <xf numFmtId="49" fontId="4" fillId="3" borderId="10" xfId="0" applyNumberFormat="1" applyFont="1" applyFill="1" applyBorder="1" applyAlignment="1">
      <alignment horizontal="left"/>
    </xf>
    <xf numFmtId="0" fontId="9" fillId="3" borderId="10" xfId="0" applyFont="1" applyFill="1" applyBorder="1" applyAlignment="1">
      <alignment horizontal="left"/>
    </xf>
    <xf numFmtId="0" fontId="10" fillId="3" borderId="10" xfId="0" applyFont="1" applyFill="1" applyBorder="1" applyAlignment="1">
      <alignment vertical="center"/>
    </xf>
    <xf numFmtId="2" fontId="10" fillId="3" borderId="8" xfId="0" applyNumberFormat="1" applyFont="1" applyFill="1" applyBorder="1" applyAlignment="1">
      <alignment horizontal="right" vertical="center"/>
    </xf>
    <xf numFmtId="0" fontId="10" fillId="3" borderId="10" xfId="0" applyFont="1" applyFill="1" applyBorder="1" applyAlignment="1">
      <alignment horizontal="right" vertical="center" wrapText="1"/>
    </xf>
    <xf numFmtId="0" fontId="4" fillId="3" borderId="8" xfId="0" applyFont="1" applyFill="1" applyBorder="1" applyAlignment="1">
      <alignment horizontal="right" vertical="center"/>
    </xf>
    <xf numFmtId="0" fontId="4" fillId="3" borderId="10" xfId="0" applyFont="1" applyFill="1" applyBorder="1" applyAlignment="1">
      <alignment horizontal="right" vertical="center" wrapText="1"/>
    </xf>
    <xf numFmtId="0" fontId="10" fillId="2" borderId="10" xfId="0" applyFont="1" applyFill="1" applyBorder="1" applyAlignment="1">
      <alignment vertical="center"/>
    </xf>
    <xf numFmtId="0" fontId="4" fillId="18" borderId="10" xfId="0" applyFont="1" applyFill="1" applyBorder="1"/>
    <xf numFmtId="0" fontId="4" fillId="18" borderId="10" xfId="0" applyFont="1" applyFill="1" applyBorder="1" applyAlignment="1">
      <alignment horizontal="left"/>
    </xf>
    <xf numFmtId="0" fontId="4" fillId="2" borderId="8" xfId="0" applyFont="1" applyFill="1" applyBorder="1" applyAlignment="1">
      <alignment horizontal="right" vertical="center"/>
    </xf>
    <xf numFmtId="0" fontId="4" fillId="2" borderId="6" xfId="0" applyFont="1" applyFill="1" applyBorder="1" applyAlignment="1">
      <alignment horizontal="right"/>
    </xf>
    <xf numFmtId="0" fontId="4" fillId="2" borderId="12" xfId="0" applyFont="1" applyFill="1" applyBorder="1" applyAlignment="1">
      <alignment horizontal="right"/>
    </xf>
    <xf numFmtId="0" fontId="4" fillId="2" borderId="13" xfId="0" applyFont="1" applyFill="1" applyBorder="1" applyAlignment="1">
      <alignment horizontal="right"/>
    </xf>
    <xf numFmtId="0" fontId="10" fillId="2" borderId="10" xfId="0" applyFont="1" applyFill="1" applyBorder="1" applyAlignment="1">
      <alignment horizontal="right" vertical="center" wrapText="1"/>
    </xf>
    <xf numFmtId="0" fontId="0" fillId="2" borderId="10" xfId="0" applyFont="1" applyFill="1" applyBorder="1"/>
    <xf numFmtId="0" fontId="0" fillId="2" borderId="0" xfId="0" applyFill="1"/>
    <xf numFmtId="165" fontId="4" fillId="3" borderId="10" xfId="1" applyNumberFormat="1" applyFont="1" applyFill="1" applyBorder="1" applyAlignment="1">
      <alignment horizontal="right" vertical="center"/>
    </xf>
    <xf numFmtId="0" fontId="4" fillId="2" borderId="10" xfId="0" applyFont="1" applyFill="1" applyBorder="1" applyAlignment="1">
      <alignment vertical="center"/>
    </xf>
    <xf numFmtId="0" fontId="8" fillId="2" borderId="10" xfId="0" applyFont="1" applyFill="1" applyBorder="1" applyAlignment="1">
      <alignment horizontal="left"/>
    </xf>
    <xf numFmtId="0" fontId="6" fillId="2" borderId="10" xfId="0" applyFont="1" applyFill="1" applyBorder="1" applyAlignment="1">
      <alignment horizontal="left"/>
    </xf>
    <xf numFmtId="0" fontId="6" fillId="3" borderId="10" xfId="0" applyFont="1" applyFill="1" applyBorder="1" applyAlignment="1">
      <alignment horizontal="left"/>
    </xf>
    <xf numFmtId="0" fontId="0" fillId="2" borderId="10" xfId="0" applyFont="1" applyFill="1" applyBorder="1" applyAlignment="1">
      <alignment horizontal="left" vertical="center"/>
    </xf>
    <xf numFmtId="0" fontId="0" fillId="3" borderId="10" xfId="0" applyFont="1" applyFill="1" applyBorder="1" applyAlignment="1">
      <alignment horizontal="left" vertical="center"/>
    </xf>
    <xf numFmtId="3" fontId="4" fillId="2" borderId="10" xfId="0" applyNumberFormat="1" applyFont="1" applyFill="1" applyBorder="1"/>
    <xf numFmtId="3" fontId="4" fillId="3" borderId="10" xfId="0" applyNumberFormat="1" applyFont="1" applyFill="1" applyBorder="1"/>
    <xf numFmtId="0" fontId="4" fillId="3" borderId="10" xfId="0" applyFont="1" applyFill="1" applyBorder="1" applyAlignment="1">
      <alignment horizontal="left" wrapText="1"/>
    </xf>
    <xf numFmtId="0" fontId="4" fillId="2" borderId="14" xfId="0" applyFont="1" applyFill="1" applyBorder="1" applyAlignment="1">
      <alignment horizontal="right"/>
    </xf>
    <xf numFmtId="0" fontId="0" fillId="2" borderId="10" xfId="0" applyFont="1" applyFill="1" applyBorder="1" applyAlignment="1">
      <alignment horizontal="right"/>
    </xf>
    <xf numFmtId="0" fontId="0" fillId="2" borderId="6" xfId="0" applyFont="1" applyFill="1" applyBorder="1"/>
    <xf numFmtId="0" fontId="0" fillId="2" borderId="12" xfId="0" applyFont="1" applyFill="1" applyBorder="1"/>
    <xf numFmtId="0" fontId="0" fillId="2" borderId="13" xfId="0" applyFont="1" applyFill="1" applyBorder="1"/>
    <xf numFmtId="0" fontId="0" fillId="2" borderId="8" xfId="0" applyFont="1" applyFill="1" applyBorder="1"/>
    <xf numFmtId="164" fontId="0" fillId="2" borderId="10" xfId="0" applyNumberFormat="1" applyFont="1" applyFill="1" applyBorder="1"/>
    <xf numFmtId="164" fontId="4" fillId="2" borderId="10" xfId="0" applyNumberFormat="1" applyFont="1" applyFill="1" applyBorder="1"/>
    <xf numFmtId="164" fontId="4" fillId="2" borderId="10" xfId="0" applyNumberFormat="1" applyFont="1" applyFill="1" applyBorder="1" applyAlignment="1">
      <alignment horizontal="center"/>
    </xf>
    <xf numFmtId="164" fontId="4" fillId="2" borderId="10" xfId="0" applyNumberFormat="1" applyFont="1" applyFill="1" applyBorder="1" applyAlignment="1">
      <alignment horizontal="left"/>
    </xf>
    <xf numFmtId="0" fontId="11" fillId="2" borderId="0" xfId="0" applyFont="1" applyFill="1"/>
    <xf numFmtId="0" fontId="0" fillId="3" borderId="6" xfId="0" applyFont="1" applyFill="1" applyBorder="1"/>
    <xf numFmtId="0" fontId="0" fillId="3" borderId="12" xfId="0" applyFont="1" applyFill="1" applyBorder="1"/>
    <xf numFmtId="0" fontId="0" fillId="3" borderId="13" xfId="0" applyFont="1" applyFill="1" applyBorder="1"/>
    <xf numFmtId="0" fontId="0" fillId="3" borderId="8" xfId="0" applyFont="1" applyFill="1" applyBorder="1"/>
    <xf numFmtId="164" fontId="0" fillId="3" borderId="10" xfId="0" applyNumberFormat="1" applyFont="1" applyFill="1" applyBorder="1"/>
    <xf numFmtId="164" fontId="4" fillId="3" borderId="10" xfId="0" applyNumberFormat="1" applyFont="1" applyFill="1" applyBorder="1"/>
    <xf numFmtId="164" fontId="4" fillId="3" borderId="10" xfId="0" applyNumberFormat="1" applyFont="1" applyFill="1" applyBorder="1" applyAlignment="1">
      <alignment horizontal="center"/>
    </xf>
    <xf numFmtId="164" fontId="4" fillId="3" borderId="10" xfId="0" applyNumberFormat="1" applyFont="1" applyFill="1" applyBorder="1" applyAlignment="1">
      <alignment horizontal="left"/>
    </xf>
    <xf numFmtId="0" fontId="11" fillId="3" borderId="0" xfId="0" applyFont="1" applyFill="1"/>
    <xf numFmtId="2" fontId="0" fillId="3" borderId="0" xfId="0" applyNumberFormat="1" applyFont="1" applyFill="1"/>
    <xf numFmtId="0" fontId="10" fillId="3" borderId="10" xfId="0" applyFont="1" applyFill="1" applyBorder="1"/>
    <xf numFmtId="164" fontId="0" fillId="3" borderId="12" xfId="0" applyNumberFormat="1" applyFont="1" applyFill="1" applyBorder="1"/>
    <xf numFmtId="164" fontId="0" fillId="3" borderId="13" xfId="0" applyNumberFormat="1" applyFont="1" applyFill="1" applyBorder="1"/>
    <xf numFmtId="0" fontId="10" fillId="3" borderId="8" xfId="0" applyFont="1" applyFill="1" applyBorder="1" applyAlignment="1">
      <alignment wrapText="1"/>
    </xf>
    <xf numFmtId="164" fontId="4" fillId="3" borderId="6" xfId="0" applyNumberFormat="1" applyFont="1" applyFill="1" applyBorder="1"/>
    <xf numFmtId="0" fontId="4" fillId="3" borderId="10" xfId="0" applyFont="1" applyFill="1" applyBorder="1" applyAlignment="1">
      <alignment vertical="center" wrapText="1"/>
    </xf>
    <xf numFmtId="0" fontId="10" fillId="3" borderId="10" xfId="0" applyFont="1" applyFill="1" applyBorder="1" applyAlignment="1">
      <alignment vertical="center" wrapText="1"/>
    </xf>
    <xf numFmtId="0" fontId="10" fillId="3" borderId="8" xfId="0" applyFont="1" applyFill="1" applyBorder="1"/>
    <xf numFmtId="0" fontId="4" fillId="2" borderId="10" xfId="0" applyFont="1" applyFill="1" applyBorder="1" applyAlignment="1">
      <alignment horizontal="left" vertical="top"/>
    </xf>
    <xf numFmtId="0" fontId="4" fillId="2" borderId="10" xfId="0" applyFont="1" applyFill="1" applyBorder="1" applyAlignment="1">
      <alignment vertical="top"/>
    </xf>
    <xf numFmtId="0" fontId="0" fillId="2" borderId="10" xfId="0" applyFont="1" applyFill="1" applyBorder="1" applyAlignment="1">
      <alignment horizontal="left" vertical="top"/>
    </xf>
    <xf numFmtId="164" fontId="4" fillId="2" borderId="12" xfId="0" applyNumberFormat="1" applyFont="1" applyFill="1" applyBorder="1"/>
    <xf numFmtId="164" fontId="4" fillId="2" borderId="13" xfId="0" applyNumberFormat="1" applyFont="1" applyFill="1" applyBorder="1"/>
    <xf numFmtId="0" fontId="4" fillId="2" borderId="8" xfId="0" applyFont="1" applyFill="1" applyBorder="1"/>
    <xf numFmtId="164" fontId="4" fillId="2" borderId="6" xfId="0" applyNumberFormat="1" applyFont="1" applyFill="1" applyBorder="1"/>
    <xf numFmtId="0" fontId="4" fillId="3" borderId="10" xfId="0" applyFont="1" applyFill="1" applyBorder="1" applyAlignment="1">
      <alignment horizontal="left" vertical="top"/>
    </xf>
    <xf numFmtId="0" fontId="4" fillId="3" borderId="10" xfId="0" applyFont="1" applyFill="1" applyBorder="1" applyAlignment="1">
      <alignment vertical="top"/>
    </xf>
    <xf numFmtId="0" fontId="0" fillId="3" borderId="10" xfId="0" applyFont="1" applyFill="1" applyBorder="1" applyAlignment="1">
      <alignment horizontal="left" vertical="top"/>
    </xf>
    <xf numFmtId="0" fontId="4" fillId="3" borderId="8" xfId="0" applyFont="1" applyFill="1" applyBorder="1"/>
    <xf numFmtId="0" fontId="8" fillId="3" borderId="10" xfId="0" applyFont="1" applyFill="1" applyBorder="1" applyAlignment="1">
      <alignment horizontal="left"/>
    </xf>
    <xf numFmtId="0" fontId="4" fillId="3" borderId="12" xfId="0" applyFont="1" applyFill="1" applyBorder="1"/>
    <xf numFmtId="0" fontId="4" fillId="3" borderId="13" xfId="0" applyFont="1" applyFill="1" applyBorder="1"/>
    <xf numFmtId="0" fontId="10" fillId="2" borderId="10" xfId="0" applyFont="1" applyFill="1" applyBorder="1"/>
    <xf numFmtId="0" fontId="0" fillId="2" borderId="14" xfId="0" applyFont="1" applyFill="1" applyBorder="1" applyAlignment="1">
      <alignment horizontal="right" vertical="top"/>
    </xf>
    <xf numFmtId="16" fontId="0" fillId="2" borderId="10" xfId="0" applyNumberFormat="1" applyFont="1" applyFill="1" applyBorder="1" applyAlignment="1">
      <alignment horizontal="right" vertical="top"/>
    </xf>
    <xf numFmtId="0" fontId="4" fillId="2" borderId="12" xfId="0" applyFont="1" applyFill="1" applyBorder="1"/>
    <xf numFmtId="0" fontId="4" fillId="2" borderId="13" xfId="0" applyFont="1" applyFill="1" applyBorder="1"/>
    <xf numFmtId="0" fontId="4" fillId="2" borderId="16" xfId="0" applyFont="1" applyFill="1" applyBorder="1"/>
    <xf numFmtId="0" fontId="4" fillId="2" borderId="15" xfId="0" applyFont="1" applyFill="1" applyBorder="1"/>
    <xf numFmtId="0" fontId="4" fillId="2" borderId="17" xfId="0" applyFont="1" applyFill="1" applyBorder="1"/>
    <xf numFmtId="0" fontId="4" fillId="3" borderId="7" xfId="0" applyFont="1" applyFill="1" applyBorder="1" applyAlignment="1">
      <alignment horizontal="right" vertical="center"/>
    </xf>
    <xf numFmtId="0" fontId="0" fillId="0" borderId="10" xfId="0" applyFont="1" applyFill="1" applyBorder="1" applyAlignment="1">
      <alignment horizontal="center"/>
    </xf>
    <xf numFmtId="165" fontId="4" fillId="3" borderId="7" xfId="0" applyNumberFormat="1" applyFont="1" applyFill="1" applyBorder="1" applyAlignment="1">
      <alignment horizontal="right"/>
    </xf>
    <xf numFmtId="165" fontId="4" fillId="3" borderId="10" xfId="0" applyNumberFormat="1" applyFont="1" applyFill="1" applyBorder="1"/>
    <xf numFmtId="0" fontId="4" fillId="3" borderId="7" xfId="0" applyFont="1" applyFill="1" applyBorder="1" applyAlignment="1">
      <alignment horizontal="right"/>
    </xf>
    <xf numFmtId="0" fontId="0"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xf numFmtId="0" fontId="4" fillId="0" borderId="0" xfId="0" applyFont="1" applyFill="1" applyBorder="1" applyAlignment="1"/>
    <xf numFmtId="0" fontId="0"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right"/>
    </xf>
    <xf numFmtId="165"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5" fontId="4" fillId="0" borderId="0" xfId="1"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0" xfId="0" applyNumberFormat="1" applyFont="1" applyFill="1" applyBorder="1" applyAlignment="1">
      <alignment horizontal="right"/>
    </xf>
    <xf numFmtId="164" fontId="4" fillId="0" borderId="2" xfId="0" applyNumberFormat="1" applyFont="1" applyFill="1" applyBorder="1" applyAlignment="1">
      <alignment horizontal="right"/>
    </xf>
    <xf numFmtId="165" fontId="4" fillId="0" borderId="0" xfId="0" applyNumberFormat="1" applyFont="1" applyFill="1" applyBorder="1"/>
    <xf numFmtId="0" fontId="0" fillId="0" borderId="0" xfId="0" applyFill="1"/>
    <xf numFmtId="0" fontId="2" fillId="0" borderId="0" xfId="0" applyFont="1" applyAlignment="1">
      <alignment horizontal="left"/>
    </xf>
    <xf numFmtId="0" fontId="4" fillId="5" borderId="0" xfId="0" applyFont="1" applyFill="1" applyBorder="1"/>
    <xf numFmtId="0" fontId="0" fillId="5" borderId="0" xfId="0" applyFont="1" applyFill="1" applyBorder="1"/>
    <xf numFmtId="0" fontId="4" fillId="5" borderId="0" xfId="0" applyFont="1" applyFill="1"/>
    <xf numFmtId="165" fontId="4" fillId="5" borderId="0" xfId="0" applyNumberFormat="1" applyFont="1" applyFill="1"/>
    <xf numFmtId="0" fontId="4" fillId="5" borderId="0" xfId="0" applyFont="1" applyFill="1" applyBorder="1" applyAlignment="1"/>
    <xf numFmtId="0" fontId="4" fillId="5" borderId="0" xfId="0" applyFont="1" applyFill="1" applyBorder="1" applyAlignment="1">
      <alignment horizontal="left"/>
    </xf>
    <xf numFmtId="0" fontId="4" fillId="20" borderId="0" xfId="0" applyFont="1" applyFill="1" applyBorder="1" applyAlignment="1">
      <alignment horizontal="left"/>
    </xf>
    <xf numFmtId="0" fontId="5" fillId="4" borderId="7" xfId="0" applyFont="1" applyFill="1" applyBorder="1" applyAlignment="1">
      <alignment horizontal="right"/>
    </xf>
    <xf numFmtId="0" fontId="5" fillId="4" borderId="8" xfId="0" applyFont="1" applyFill="1" applyBorder="1" applyAlignment="1">
      <alignment horizontal="right"/>
    </xf>
    <xf numFmtId="0" fontId="4" fillId="21" borderId="10" xfId="0" applyFont="1" applyFill="1" applyBorder="1" applyAlignment="1">
      <alignment horizontal="left"/>
    </xf>
    <xf numFmtId="0" fontId="4" fillId="21" borderId="10" xfId="0" applyFont="1" applyFill="1" applyBorder="1"/>
    <xf numFmtId="0" fontId="4" fillId="21" borderId="10" xfId="0" applyFont="1" applyFill="1" applyBorder="1" applyAlignment="1">
      <alignment horizontal="left" vertical="center"/>
    </xf>
    <xf numFmtId="0" fontId="4" fillId="0" borderId="0" xfId="0" applyFont="1" applyBorder="1" applyAlignment="1">
      <alignment horizontal="right"/>
    </xf>
    <xf numFmtId="0" fontId="12" fillId="21" borderId="10" xfId="0" applyFont="1" applyFill="1" applyBorder="1"/>
    <xf numFmtId="0" fontId="12" fillId="21" borderId="10" xfId="0" applyFont="1" applyFill="1" applyBorder="1" applyAlignment="1">
      <alignment horizontal="left"/>
    </xf>
    <xf numFmtId="0" fontId="12" fillId="21" borderId="10" xfId="0" applyFont="1" applyFill="1" applyBorder="1" applyAlignment="1">
      <alignment horizontal="left" vertical="center"/>
    </xf>
    <xf numFmtId="0" fontId="5" fillId="4" borderId="6" xfId="0" applyFont="1" applyFill="1" applyBorder="1" applyAlignment="1">
      <alignment horizontal="right"/>
    </xf>
    <xf numFmtId="0" fontId="5" fillId="4" borderId="7" xfId="0" applyFont="1" applyFill="1" applyBorder="1" applyAlignment="1">
      <alignment horizontal="right"/>
    </xf>
    <xf numFmtId="0" fontId="5" fillId="4" borderId="8" xfId="0" applyFont="1" applyFill="1" applyBorder="1" applyAlignment="1">
      <alignment horizontal="right"/>
    </xf>
    <xf numFmtId="164" fontId="5" fillId="14" borderId="10" xfId="0" applyNumberFormat="1" applyFont="1" applyFill="1" applyBorder="1" applyAlignment="1">
      <alignment horizontal="center"/>
    </xf>
    <xf numFmtId="0" fontId="5" fillId="4" borderId="10" xfId="0" applyFont="1" applyFill="1" applyBorder="1" applyAlignment="1">
      <alignment horizontal="right"/>
    </xf>
    <xf numFmtId="0" fontId="5" fillId="7" borderId="6" xfId="0" applyFont="1" applyFill="1" applyBorder="1" applyAlignment="1">
      <alignment horizontal="center"/>
    </xf>
    <xf numFmtId="0" fontId="5" fillId="7" borderId="7" xfId="0" applyFont="1" applyFill="1" applyBorder="1" applyAlignment="1">
      <alignment horizontal="center"/>
    </xf>
    <xf numFmtId="0" fontId="5" fillId="7" borderId="8" xfId="0" applyFont="1" applyFill="1" applyBorder="1" applyAlignment="1">
      <alignment horizontal="center"/>
    </xf>
    <xf numFmtId="0" fontId="5" fillId="8" borderId="6" xfId="0" applyFont="1" applyFill="1" applyBorder="1" applyAlignment="1">
      <alignment horizontal="right"/>
    </xf>
    <xf numFmtId="0" fontId="5" fillId="8" borderId="7" xfId="0" applyFont="1" applyFill="1" applyBorder="1" applyAlignment="1">
      <alignment horizontal="right"/>
    </xf>
    <xf numFmtId="0" fontId="5" fillId="8" borderId="8" xfId="0" applyFont="1" applyFill="1" applyBorder="1" applyAlignment="1">
      <alignment horizontal="right"/>
    </xf>
    <xf numFmtId="0" fontId="3" fillId="9" borderId="6" xfId="0" applyFont="1" applyFill="1" applyBorder="1" applyAlignment="1">
      <alignment horizontal="center"/>
    </xf>
    <xf numFmtId="0" fontId="3" fillId="9" borderId="7" xfId="0" applyFont="1" applyFill="1" applyBorder="1" applyAlignment="1">
      <alignment horizontal="center"/>
    </xf>
    <xf numFmtId="0" fontId="3" fillId="9" borderId="8" xfId="0" applyFont="1" applyFill="1" applyBorder="1" applyAlignment="1">
      <alignment horizontal="center"/>
    </xf>
    <xf numFmtId="0" fontId="3" fillId="9" borderId="10" xfId="0" applyFont="1" applyFill="1" applyBorder="1" applyAlignment="1">
      <alignment horizontal="left"/>
    </xf>
    <xf numFmtId="0" fontId="3" fillId="9" borderId="6" xfId="0" applyFont="1" applyFill="1" applyBorder="1" applyAlignment="1">
      <alignment horizontal="left"/>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8" xfId="0" applyFont="1" applyFill="1" applyBorder="1" applyAlignment="1">
      <alignment horizontal="center" vertical="center"/>
    </xf>
    <xf numFmtId="0" fontId="5" fillId="11" borderId="10" xfId="0" applyFont="1" applyFill="1" applyBorder="1" applyAlignment="1">
      <alignment horizontal="center"/>
    </xf>
    <xf numFmtId="0" fontId="5" fillId="11" borderId="6" xfId="0" applyFont="1" applyFill="1" applyBorder="1" applyAlignment="1">
      <alignment horizontal="center"/>
    </xf>
    <xf numFmtId="0" fontId="5" fillId="12" borderId="10" xfId="0" applyFont="1" applyFill="1" applyBorder="1" applyAlignment="1">
      <alignment horizontal="center"/>
    </xf>
    <xf numFmtId="0" fontId="5" fillId="5" borderId="0" xfId="0" applyFont="1" applyFill="1" applyBorder="1" applyAlignment="1">
      <alignment horizontal="center"/>
    </xf>
  </cellXfs>
  <cellStyles count="3">
    <cellStyle name="Normal" xfId="0" builtinId="0"/>
    <cellStyle name="Normal 2"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341</xdr:row>
      <xdr:rowOff>0</xdr:rowOff>
    </xdr:from>
    <xdr:to>
      <xdr:col>1</xdr:col>
      <xdr:colOff>304800</xdr:colOff>
      <xdr:row>342</xdr:row>
      <xdr:rowOff>128966</xdr:rowOff>
    </xdr:to>
    <xdr:sp macro="" textlink="">
      <xdr:nvSpPr>
        <xdr:cNvPr id="2" name="dimg_18" descr="Image result for bangor university logo">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1249680" y="76283820"/>
          <a:ext cx="304800" cy="31184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341</xdr:row>
      <xdr:rowOff>0</xdr:rowOff>
    </xdr:from>
    <xdr:to>
      <xdr:col>1</xdr:col>
      <xdr:colOff>304800</xdr:colOff>
      <xdr:row>342</xdr:row>
      <xdr:rowOff>128966</xdr:rowOff>
    </xdr:to>
    <xdr:sp macro="" textlink="">
      <xdr:nvSpPr>
        <xdr:cNvPr id="3" name="dimg_18" descr="Image result for bangor university logo">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1249680" y="76283820"/>
          <a:ext cx="304800" cy="31184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341</xdr:row>
      <xdr:rowOff>0</xdr:rowOff>
    </xdr:from>
    <xdr:to>
      <xdr:col>1</xdr:col>
      <xdr:colOff>304800</xdr:colOff>
      <xdr:row>342</xdr:row>
      <xdr:rowOff>128965</xdr:rowOff>
    </xdr:to>
    <xdr:sp macro="" textlink="">
      <xdr:nvSpPr>
        <xdr:cNvPr id="4" name="dimg_18" descr="Image result for bangor university logo">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1249680" y="76283820"/>
          <a:ext cx="304800" cy="3118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341</xdr:row>
      <xdr:rowOff>0</xdr:rowOff>
    </xdr:from>
    <xdr:to>
      <xdr:col>1</xdr:col>
      <xdr:colOff>304800</xdr:colOff>
      <xdr:row>342</xdr:row>
      <xdr:rowOff>128965</xdr:rowOff>
    </xdr:to>
    <xdr:sp macro="" textlink="">
      <xdr:nvSpPr>
        <xdr:cNvPr id="5" name="dimg_18" descr="Image result for bangor university logo">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1249680" y="76283820"/>
          <a:ext cx="304800" cy="3118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108220</xdr:colOff>
      <xdr:row>331</xdr:row>
      <xdr:rowOff>0</xdr:rowOff>
    </xdr:from>
    <xdr:to>
      <xdr:col>27</xdr:col>
      <xdr:colOff>751220</xdr:colOff>
      <xdr:row>336</xdr:row>
      <xdr:rowOff>20633</xdr:rowOff>
    </xdr:to>
    <xdr:sp macro="" textlink="">
      <xdr:nvSpPr>
        <xdr:cNvPr id="6" name="Textfeld 8">
          <a:extLst>
            <a:ext uri="{FF2B5EF4-FFF2-40B4-BE49-F238E27FC236}">
              <a16:creationId xmlns:a16="http://schemas.microsoft.com/office/drawing/2014/main" id="{00000000-0008-0000-0100-000009000000}"/>
            </a:ext>
          </a:extLst>
        </xdr:cNvPr>
        <xdr:cNvSpPr txBox="1"/>
      </xdr:nvSpPr>
      <xdr:spPr>
        <a:xfrm>
          <a:off x="34017220" y="71549573"/>
          <a:ext cx="2296540" cy="1463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amorphous PET powder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430"/>
  <sheetViews>
    <sheetView tabSelected="1" topLeftCell="H333" zoomScale="82" zoomScaleNormal="82" workbookViewId="0">
      <selection activeCell="J353" sqref="J353"/>
    </sheetView>
  </sheetViews>
  <sheetFormatPr baseColWidth="10" defaultRowHeight="15" x14ac:dyDescent="0.25"/>
  <cols>
    <col min="1" max="1" width="11.5703125" style="1"/>
    <col min="2" max="2" width="6.140625" style="2" customWidth="1"/>
    <col min="3" max="3" width="39.7109375" style="3" customWidth="1"/>
    <col min="4" max="4" width="27.140625" style="3" customWidth="1"/>
    <col min="5" max="5" width="19.85546875" style="2" customWidth="1"/>
    <col min="6" max="6" width="21.140625" style="2" customWidth="1"/>
    <col min="7" max="7" width="27.42578125" style="6" customWidth="1"/>
    <col min="8" max="8" width="21.140625" style="6" customWidth="1"/>
    <col min="9" max="9" width="18.5703125" style="3" customWidth="1"/>
    <col min="10" max="10" width="37.28515625" style="206" bestFit="1" customWidth="1"/>
    <col min="11" max="12" width="61.7109375" style="3" customWidth="1"/>
    <col min="13" max="13" width="16.7109375" style="3" bestFit="1" customWidth="1"/>
    <col min="14" max="14" width="13.5703125" style="3" bestFit="1" customWidth="1"/>
    <col min="15" max="15" width="17.5703125" style="3" bestFit="1" customWidth="1"/>
    <col min="16" max="16" width="8.7109375" style="4" customWidth="1"/>
    <col min="17" max="17" width="9.7109375" style="4" customWidth="1"/>
    <col min="18" max="18" width="10.85546875" style="4" customWidth="1"/>
    <col min="19" max="19" width="12.42578125" style="4" customWidth="1"/>
    <col min="20" max="20" width="7.140625" style="4" customWidth="1"/>
    <col min="21" max="21" width="8" style="4" customWidth="1"/>
    <col min="22" max="22" width="7.5703125" style="4" bestFit="1" customWidth="1"/>
    <col min="23" max="23" width="14.85546875" style="4" customWidth="1"/>
    <col min="24" max="24" width="7.5703125" style="7" bestFit="1" customWidth="1"/>
    <col min="25" max="25" width="9" style="4" bestFit="1" customWidth="1"/>
    <col min="26" max="26" width="7.5703125" style="8" bestFit="1" customWidth="1"/>
    <col min="27" max="27" width="7.5703125" style="4" customWidth="1"/>
    <col min="28" max="28" width="14.28515625" style="4" customWidth="1"/>
    <col min="29" max="29" width="31.28515625" style="3" bestFit="1" customWidth="1"/>
    <col min="30" max="31" width="24.5703125" style="3" customWidth="1"/>
    <col min="32" max="32" width="10.42578125" style="4" bestFit="1" customWidth="1"/>
    <col min="33" max="33" width="10" style="4" customWidth="1"/>
    <col min="34" max="34" width="12.42578125" style="4" customWidth="1"/>
    <col min="35" max="36" width="9.28515625" style="4" bestFit="1" customWidth="1"/>
    <col min="37" max="37" width="10.7109375" style="4" bestFit="1" customWidth="1"/>
    <col min="38" max="38" width="10" style="4" customWidth="1"/>
    <col min="39" max="39" width="12.28515625" style="4" customWidth="1"/>
    <col min="40" max="40" width="13.7109375" style="4" customWidth="1"/>
    <col min="41" max="41" width="10.28515625" style="4" customWidth="1"/>
    <col min="42" max="42" width="11.5703125" style="4" customWidth="1"/>
    <col min="43" max="43" width="17.7109375" style="4" customWidth="1"/>
    <col min="44" max="44" width="10.5703125" style="4" customWidth="1"/>
    <col min="45" max="45" width="11.28515625" style="4" customWidth="1"/>
    <col min="46" max="46" width="9.5703125" style="4" customWidth="1"/>
    <col min="47" max="47" width="10.140625" style="4" customWidth="1"/>
    <col min="48" max="48" width="9.28515625" style="4" customWidth="1"/>
    <col min="49" max="49" width="15.28515625" style="3" customWidth="1"/>
    <col min="50" max="50" width="14.7109375" style="3" customWidth="1"/>
    <col min="51" max="55" width="10.7109375" style="3" customWidth="1"/>
    <col min="56" max="56" width="10.7109375" style="4" customWidth="1"/>
    <col min="57" max="57" width="11.5703125" style="4" customWidth="1"/>
    <col min="58" max="59" width="15.28515625" style="4" customWidth="1"/>
    <col min="60" max="60" width="7.5703125" style="4" bestFit="1" customWidth="1"/>
    <col min="61" max="61" width="7.85546875" style="4" customWidth="1"/>
    <col min="62" max="62" width="10.85546875" style="4" customWidth="1"/>
    <col min="63" max="66" width="7.5703125" style="4" bestFit="1" customWidth="1"/>
    <col min="67" max="67" width="9.28515625" style="4" customWidth="1"/>
    <col min="68" max="68" width="10.140625" style="5" customWidth="1"/>
    <col min="69" max="69" width="11.7109375" style="2" customWidth="1"/>
    <col min="70" max="70" width="11.7109375" style="4" bestFit="1" customWidth="1"/>
    <col min="71" max="71" width="8.140625" style="4" customWidth="1"/>
    <col min="72" max="72" width="9" style="4" customWidth="1"/>
    <col min="73" max="73" width="7.85546875" style="4" customWidth="1"/>
    <col min="74" max="74" width="7.7109375" style="4" customWidth="1"/>
    <col min="75" max="75" width="10" style="4" customWidth="1"/>
    <col min="76" max="76" width="7.140625" style="4" customWidth="1"/>
    <col min="77" max="77" width="9.140625" style="4" customWidth="1"/>
    <col min="78" max="78" width="9.42578125" style="4" customWidth="1"/>
    <col min="79" max="79" width="9.42578125" style="1" customWidth="1"/>
    <col min="80" max="80" width="8.28515625" style="1" customWidth="1"/>
    <col min="81" max="84" width="9.140625" style="1"/>
    <col min="85" max="85" width="19.42578125" style="1" bestFit="1" customWidth="1"/>
    <col min="86" max="86" width="16.85546875" style="1" bestFit="1" customWidth="1"/>
    <col min="87" max="88" width="9.140625" style="1"/>
    <col min="89" max="89" width="12.7109375" style="1" customWidth="1"/>
    <col min="90" max="90" width="20.85546875" style="1" customWidth="1"/>
    <col min="91" max="91" width="22" style="1" customWidth="1"/>
    <col min="92" max="92" width="19.42578125" style="1" customWidth="1"/>
    <col min="93" max="93" width="18.7109375" style="1" customWidth="1"/>
    <col min="94" max="111" width="9.140625" style="1"/>
    <col min="112" max="112" width="13.140625" style="1" customWidth="1"/>
    <col min="113" max="113" width="18.42578125" style="1" customWidth="1"/>
    <col min="114" max="114" width="15.140625" style="1" customWidth="1"/>
    <col min="115" max="119" width="9.140625" style="1"/>
    <col min="120" max="120" width="12.5703125" style="1" customWidth="1"/>
    <col min="121" max="121" width="11.5703125" style="1"/>
  </cols>
  <sheetData>
    <row r="1" spans="1:126" x14ac:dyDescent="0.25">
      <c r="X1" s="219"/>
      <c r="Z1" s="219"/>
    </row>
    <row r="2" spans="1:126" x14ac:dyDescent="0.25">
      <c r="S2" s="223" t="s">
        <v>1171</v>
      </c>
      <c r="T2" s="224"/>
      <c r="U2" s="224"/>
      <c r="V2" s="224"/>
      <c r="W2" s="225"/>
      <c r="X2" s="223" t="s">
        <v>1172</v>
      </c>
      <c r="Y2" s="224"/>
      <c r="Z2" s="224"/>
      <c r="AA2" s="224"/>
      <c r="AB2" s="225"/>
    </row>
    <row r="3" spans="1:126" ht="15.75" thickBot="1" x14ac:dyDescent="0.3">
      <c r="S3" s="14"/>
      <c r="T3" s="214"/>
      <c r="U3" s="214"/>
      <c r="V3" s="214"/>
      <c r="W3" s="214"/>
      <c r="X3" s="14"/>
      <c r="Y3" s="214"/>
      <c r="Z3" s="214"/>
      <c r="AA3" s="214"/>
      <c r="AB3" s="215"/>
    </row>
    <row r="4" spans="1:126" x14ac:dyDescent="0.25">
      <c r="A4" s="15" t="s">
        <v>6</v>
      </c>
      <c r="B4" s="16" t="s">
        <v>7</v>
      </c>
      <c r="C4" s="17" t="s">
        <v>8</v>
      </c>
      <c r="D4" s="17" t="s">
        <v>9</v>
      </c>
      <c r="E4" s="16" t="s">
        <v>10</v>
      </c>
      <c r="F4" s="16" t="s">
        <v>11</v>
      </c>
      <c r="G4" s="18" t="s">
        <v>12</v>
      </c>
      <c r="H4" s="18" t="s">
        <v>13</v>
      </c>
      <c r="I4" s="17" t="s">
        <v>14</v>
      </c>
      <c r="J4" s="16" t="s">
        <v>15</v>
      </c>
      <c r="K4" s="19" t="s">
        <v>16</v>
      </c>
      <c r="L4" s="20" t="s">
        <v>17</v>
      </c>
      <c r="M4" s="12" t="s">
        <v>18</v>
      </c>
      <c r="N4" s="12" t="s">
        <v>19</v>
      </c>
      <c r="O4" s="12" t="s">
        <v>20</v>
      </c>
      <c r="P4" s="21" t="s">
        <v>21</v>
      </c>
      <c r="Q4" s="22" t="s">
        <v>22</v>
      </c>
      <c r="R4" s="23" t="s">
        <v>23</v>
      </c>
      <c r="S4" s="14" t="s">
        <v>24</v>
      </c>
      <c r="T4" s="227" t="s">
        <v>25</v>
      </c>
      <c r="U4" s="227"/>
      <c r="V4" s="227"/>
      <c r="W4" s="24"/>
      <c r="X4" s="227" t="s">
        <v>26</v>
      </c>
      <c r="Y4" s="227"/>
      <c r="Z4" s="227"/>
      <c r="AA4" s="227"/>
      <c r="AB4" s="25"/>
      <c r="AC4" s="13"/>
      <c r="AD4" s="13"/>
      <c r="AE4" s="13"/>
      <c r="AF4" s="228" t="s">
        <v>27</v>
      </c>
      <c r="AG4" s="229"/>
      <c r="AH4" s="229"/>
      <c r="AI4" s="229"/>
      <c r="AJ4" s="229"/>
      <c r="AK4" s="229"/>
      <c r="AL4" s="229"/>
      <c r="AM4" s="229"/>
      <c r="AN4" s="229"/>
      <c r="AO4" s="229"/>
      <c r="AP4" s="230"/>
      <c r="AQ4" s="231" t="s">
        <v>28</v>
      </c>
      <c r="AR4" s="232"/>
      <c r="AS4" s="232"/>
      <c r="AT4" s="232"/>
      <c r="AU4" s="232"/>
      <c r="AV4" s="233"/>
      <c r="AW4" s="234" t="s">
        <v>29</v>
      </c>
      <c r="AX4" s="235"/>
      <c r="AY4" s="235"/>
      <c r="AZ4" s="235"/>
      <c r="BA4" s="235"/>
      <c r="BB4" s="235"/>
      <c r="BC4" s="235"/>
      <c r="BD4" s="236"/>
      <c r="BE4" s="237" t="s">
        <v>30</v>
      </c>
      <c r="BF4" s="238"/>
      <c r="BG4" s="26"/>
      <c r="BH4" s="239" t="s">
        <v>31</v>
      </c>
      <c r="BI4" s="240"/>
      <c r="BJ4" s="240"/>
      <c r="BK4" s="240"/>
      <c r="BL4" s="240"/>
      <c r="BM4" s="240"/>
      <c r="BN4" s="240"/>
      <c r="BO4" s="240"/>
      <c r="BP4" s="240"/>
      <c r="BQ4" s="240"/>
      <c r="BR4" s="240"/>
      <c r="BS4" s="240"/>
      <c r="BT4" s="240"/>
      <c r="BU4" s="240"/>
      <c r="BV4" s="240"/>
      <c r="BW4" s="240"/>
      <c r="BX4" s="240"/>
      <c r="BY4" s="240"/>
      <c r="BZ4" s="240"/>
      <c r="CA4" s="240"/>
      <c r="CB4" s="240"/>
      <c r="CC4" s="240"/>
      <c r="CD4" s="241"/>
      <c r="CE4" s="27" t="s">
        <v>32</v>
      </c>
      <c r="CF4" s="27" t="s">
        <v>33</v>
      </c>
      <c r="CG4" s="27" t="s">
        <v>33</v>
      </c>
      <c r="CH4" s="27" t="s">
        <v>33</v>
      </c>
      <c r="CI4" s="27" t="s">
        <v>33</v>
      </c>
      <c r="CJ4" s="27" t="s">
        <v>33</v>
      </c>
      <c r="CK4" s="242" t="s">
        <v>34</v>
      </c>
      <c r="CL4" s="242"/>
      <c r="CM4" s="242"/>
      <c r="CN4" s="242"/>
      <c r="CO4" s="242"/>
      <c r="CP4" s="242"/>
      <c r="CQ4" s="242"/>
      <c r="CR4" s="242"/>
      <c r="CS4" s="242"/>
      <c r="CT4" s="242"/>
      <c r="CU4" s="242"/>
      <c r="CV4" s="242"/>
      <c r="CW4" s="242"/>
      <c r="CX4" s="242"/>
      <c r="CY4" s="242"/>
      <c r="CZ4" s="242"/>
      <c r="DA4" s="242"/>
      <c r="DB4" s="242"/>
      <c r="DC4" s="242"/>
      <c r="DD4" s="243"/>
      <c r="DE4" s="244" t="s">
        <v>35</v>
      </c>
      <c r="DF4" s="244"/>
      <c r="DG4" s="244"/>
      <c r="DH4" s="244"/>
      <c r="DI4" s="244"/>
      <c r="DJ4" s="244"/>
      <c r="DK4" s="244"/>
      <c r="DL4" s="244"/>
      <c r="DM4" s="28" t="s">
        <v>36</v>
      </c>
      <c r="DN4" s="28" t="s">
        <v>37</v>
      </c>
      <c r="DO4" s="226" t="s">
        <v>38</v>
      </c>
      <c r="DP4" s="226"/>
      <c r="DQ4" s="226"/>
    </row>
    <row r="5" spans="1:126" x14ac:dyDescent="0.25">
      <c r="A5" s="29">
        <v>1</v>
      </c>
      <c r="B5" s="30">
        <v>1</v>
      </c>
      <c r="C5" s="31" t="s">
        <v>39</v>
      </c>
      <c r="D5" s="31" t="s">
        <v>1</v>
      </c>
      <c r="E5" s="30" t="s">
        <v>40</v>
      </c>
      <c r="F5" s="32" t="s">
        <v>41</v>
      </c>
      <c r="G5" s="32" t="s">
        <v>42</v>
      </c>
      <c r="H5" s="32" t="s">
        <v>43</v>
      </c>
      <c r="I5" s="33" t="s">
        <v>44</v>
      </c>
      <c r="J5" s="34" t="s">
        <v>45</v>
      </c>
      <c r="K5" s="34" t="s">
        <v>46</v>
      </c>
      <c r="L5" s="35" t="s">
        <v>47</v>
      </c>
      <c r="M5" s="36" t="s">
        <v>48</v>
      </c>
      <c r="N5" s="36" t="s">
        <v>48</v>
      </c>
      <c r="O5" s="36" t="s">
        <v>49</v>
      </c>
      <c r="P5" s="37">
        <v>55.7</v>
      </c>
      <c r="Q5" s="38">
        <v>9.5</v>
      </c>
      <c r="R5" s="39">
        <v>45</v>
      </c>
      <c r="S5" s="40">
        <v>163.63</v>
      </c>
      <c r="T5" s="40">
        <v>0</v>
      </c>
      <c r="U5" s="40">
        <v>2.4700000000000002</v>
      </c>
      <c r="V5" s="40">
        <v>1.53</v>
      </c>
      <c r="W5" s="41">
        <v>61.8</v>
      </c>
      <c r="X5" s="42">
        <v>0</v>
      </c>
      <c r="Y5" s="43">
        <v>0</v>
      </c>
      <c r="Z5" s="44">
        <v>0</v>
      </c>
      <c r="AA5" s="45">
        <v>0</v>
      </c>
      <c r="AB5" s="38">
        <v>0</v>
      </c>
      <c r="AC5" s="36" t="s">
        <v>49</v>
      </c>
      <c r="AD5" s="36" t="s">
        <v>50</v>
      </c>
      <c r="AE5" s="36" t="s">
        <v>51</v>
      </c>
      <c r="AF5" s="38">
        <v>8396.5</v>
      </c>
      <c r="AG5" s="38">
        <v>29433.200000000001</v>
      </c>
      <c r="AH5" s="38"/>
      <c r="AI5" s="38">
        <v>6613</v>
      </c>
      <c r="AJ5" s="38">
        <v>0</v>
      </c>
      <c r="AK5" s="38">
        <v>0</v>
      </c>
      <c r="AL5" s="38">
        <v>0</v>
      </c>
      <c r="AM5" s="46" t="s">
        <v>50</v>
      </c>
      <c r="AN5" s="38">
        <v>0</v>
      </c>
      <c r="AO5" s="38">
        <v>0</v>
      </c>
      <c r="AP5" s="38">
        <v>0</v>
      </c>
      <c r="AQ5" s="46" t="s">
        <v>50</v>
      </c>
      <c r="AR5" s="46" t="s">
        <v>50</v>
      </c>
      <c r="AS5" s="46" t="s">
        <v>50</v>
      </c>
      <c r="AT5" s="46" t="s">
        <v>50</v>
      </c>
      <c r="AU5" s="46" t="s">
        <v>50</v>
      </c>
      <c r="AV5" s="46" t="s">
        <v>50</v>
      </c>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8"/>
      <c r="DS5" s="48"/>
      <c r="DT5" s="48"/>
      <c r="DU5" s="48"/>
      <c r="DV5" s="48"/>
    </row>
    <row r="6" spans="1:126" x14ac:dyDescent="0.25">
      <c r="A6" s="29">
        <v>2</v>
      </c>
      <c r="B6" s="30">
        <v>2</v>
      </c>
      <c r="C6" s="30" t="s">
        <v>52</v>
      </c>
      <c r="D6" s="31" t="s">
        <v>1</v>
      </c>
      <c r="E6" s="30" t="s">
        <v>53</v>
      </c>
      <c r="F6" s="32" t="s">
        <v>41</v>
      </c>
      <c r="G6" s="32" t="s">
        <v>54</v>
      </c>
      <c r="H6" s="32" t="s">
        <v>43</v>
      </c>
      <c r="I6" s="49" t="s">
        <v>55</v>
      </c>
      <c r="J6" s="34" t="s">
        <v>56</v>
      </c>
      <c r="K6" s="30" t="s">
        <v>57</v>
      </c>
      <c r="L6" s="35" t="s">
        <v>58</v>
      </c>
      <c r="M6" s="36" t="s">
        <v>48</v>
      </c>
      <c r="N6" s="36" t="s">
        <v>48</v>
      </c>
      <c r="O6" s="36" t="s">
        <v>49</v>
      </c>
      <c r="P6" s="37">
        <v>42.1</v>
      </c>
      <c r="Q6" s="38">
        <v>8</v>
      </c>
      <c r="R6" s="39">
        <v>40</v>
      </c>
      <c r="S6" s="40">
        <v>7.68</v>
      </c>
      <c r="T6" s="40">
        <v>0</v>
      </c>
      <c r="U6" s="40">
        <v>0.13</v>
      </c>
      <c r="V6" s="40">
        <v>3.87</v>
      </c>
      <c r="W6" s="41">
        <v>3.3</v>
      </c>
      <c r="X6" s="42">
        <v>0</v>
      </c>
      <c r="Y6" s="43">
        <v>0</v>
      </c>
      <c r="Z6" s="44">
        <v>0</v>
      </c>
      <c r="AA6" s="45">
        <v>0</v>
      </c>
      <c r="AB6" s="38">
        <v>0</v>
      </c>
      <c r="AC6" s="36" t="s">
        <v>49</v>
      </c>
      <c r="AD6" s="36" t="s">
        <v>50</v>
      </c>
      <c r="AE6" s="36" t="s">
        <v>51</v>
      </c>
      <c r="AF6" s="50">
        <v>1116</v>
      </c>
      <c r="AG6" s="50">
        <v>2247</v>
      </c>
      <c r="AH6" s="50"/>
      <c r="AI6" s="50">
        <v>440.8</v>
      </c>
      <c r="AJ6" s="51">
        <v>0</v>
      </c>
      <c r="AK6" s="38">
        <v>0</v>
      </c>
      <c r="AL6" s="38">
        <v>0</v>
      </c>
      <c r="AM6" s="46" t="s">
        <v>50</v>
      </c>
      <c r="AN6" s="38">
        <v>0</v>
      </c>
      <c r="AO6" s="38">
        <v>0</v>
      </c>
      <c r="AP6" s="38">
        <v>0</v>
      </c>
      <c r="AQ6" s="46" t="s">
        <v>50</v>
      </c>
      <c r="AR6" s="46" t="s">
        <v>50</v>
      </c>
      <c r="AS6" s="46" t="s">
        <v>50</v>
      </c>
      <c r="AT6" s="46" t="s">
        <v>50</v>
      </c>
      <c r="AU6" s="46" t="s">
        <v>50</v>
      </c>
      <c r="AV6" s="46" t="s">
        <v>50</v>
      </c>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8"/>
      <c r="DS6" s="48"/>
      <c r="DT6" s="48"/>
      <c r="DU6" s="48"/>
      <c r="DV6" s="48"/>
    </row>
    <row r="7" spans="1:126" x14ac:dyDescent="0.25">
      <c r="A7" s="29">
        <v>3</v>
      </c>
      <c r="B7" s="30">
        <v>3</v>
      </c>
      <c r="C7" s="30" t="s">
        <v>59</v>
      </c>
      <c r="D7" s="31" t="s">
        <v>1</v>
      </c>
      <c r="E7" s="30" t="s">
        <v>60</v>
      </c>
      <c r="F7" s="32" t="s">
        <v>41</v>
      </c>
      <c r="G7" s="32" t="s">
        <v>61</v>
      </c>
      <c r="H7" s="32" t="s">
        <v>62</v>
      </c>
      <c r="I7" s="31" t="s">
        <v>63</v>
      </c>
      <c r="J7" s="34" t="s">
        <v>56</v>
      </c>
      <c r="K7" s="30" t="s">
        <v>64</v>
      </c>
      <c r="L7" s="35" t="s">
        <v>65</v>
      </c>
      <c r="M7" s="36" t="s">
        <v>48</v>
      </c>
      <c r="N7" s="36" t="s">
        <v>48</v>
      </c>
      <c r="O7" s="36" t="s">
        <v>49</v>
      </c>
      <c r="P7" s="37">
        <v>47.45</v>
      </c>
      <c r="Q7" s="38">
        <v>10</v>
      </c>
      <c r="R7" s="39">
        <v>45</v>
      </c>
      <c r="S7" s="40">
        <v>0</v>
      </c>
      <c r="T7" s="40">
        <v>0</v>
      </c>
      <c r="U7" s="40">
        <v>0</v>
      </c>
      <c r="V7" s="40">
        <v>0</v>
      </c>
      <c r="W7" s="52">
        <v>0</v>
      </c>
      <c r="X7" s="42">
        <v>0</v>
      </c>
      <c r="Y7" s="43">
        <v>0</v>
      </c>
      <c r="Z7" s="44">
        <v>0</v>
      </c>
      <c r="AA7" s="45">
        <v>0</v>
      </c>
      <c r="AB7" s="38">
        <v>0</v>
      </c>
      <c r="AC7" s="36" t="s">
        <v>49</v>
      </c>
      <c r="AD7" s="36" t="s">
        <v>50</v>
      </c>
      <c r="AE7" s="36" t="s">
        <v>51</v>
      </c>
      <c r="AF7" s="51">
        <v>421.8</v>
      </c>
      <c r="AG7" s="51">
        <v>284.60000000000002</v>
      </c>
      <c r="AH7" s="51"/>
      <c r="AI7" s="51">
        <v>867.6</v>
      </c>
      <c r="AJ7" s="51">
        <v>30.1</v>
      </c>
      <c r="AK7" s="38">
        <v>0</v>
      </c>
      <c r="AL7" s="38">
        <v>0</v>
      </c>
      <c r="AM7" s="46" t="s">
        <v>50</v>
      </c>
      <c r="AN7" s="38">
        <v>0</v>
      </c>
      <c r="AO7" s="38">
        <v>0</v>
      </c>
      <c r="AP7" s="38">
        <v>0</v>
      </c>
      <c r="AQ7" s="46" t="s">
        <v>50</v>
      </c>
      <c r="AR7" s="46" t="s">
        <v>50</v>
      </c>
      <c r="AS7" s="46" t="s">
        <v>50</v>
      </c>
      <c r="AT7" s="46" t="s">
        <v>50</v>
      </c>
      <c r="AU7" s="46" t="s">
        <v>50</v>
      </c>
      <c r="AV7" s="46" t="s">
        <v>50</v>
      </c>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8"/>
      <c r="DS7" s="48"/>
      <c r="DT7" s="48"/>
      <c r="DU7" s="48"/>
      <c r="DV7" s="48"/>
    </row>
    <row r="8" spans="1:126" x14ac:dyDescent="0.25">
      <c r="A8" s="29">
        <v>4</v>
      </c>
      <c r="B8" s="30">
        <v>4</v>
      </c>
      <c r="C8" s="30" t="s">
        <v>66</v>
      </c>
      <c r="D8" s="31" t="s">
        <v>1</v>
      </c>
      <c r="E8" s="30" t="s">
        <v>67</v>
      </c>
      <c r="F8" s="32" t="s">
        <v>41</v>
      </c>
      <c r="G8" s="32" t="s">
        <v>61</v>
      </c>
      <c r="H8" s="32" t="s">
        <v>43</v>
      </c>
      <c r="I8" s="31" t="s">
        <v>68</v>
      </c>
      <c r="J8" s="34" t="s">
        <v>56</v>
      </c>
      <c r="K8" s="30" t="s">
        <v>69</v>
      </c>
      <c r="L8" s="35" t="s">
        <v>65</v>
      </c>
      <c r="M8" s="36" t="s">
        <v>48</v>
      </c>
      <c r="N8" s="36" t="s">
        <v>48</v>
      </c>
      <c r="O8" s="36" t="s">
        <v>49</v>
      </c>
      <c r="P8" s="37">
        <v>45.9</v>
      </c>
      <c r="Q8" s="38">
        <v>8.5</v>
      </c>
      <c r="R8" s="39">
        <v>50</v>
      </c>
      <c r="S8" s="40">
        <v>134.6</v>
      </c>
      <c r="T8" s="40">
        <v>0.02</v>
      </c>
      <c r="U8" s="40">
        <v>3.38</v>
      </c>
      <c r="V8" s="40">
        <v>0.61</v>
      </c>
      <c r="W8" s="41">
        <v>84.8</v>
      </c>
      <c r="X8" s="42">
        <v>0</v>
      </c>
      <c r="Y8" s="43">
        <v>0</v>
      </c>
      <c r="Z8" s="44">
        <v>0</v>
      </c>
      <c r="AA8" s="45">
        <v>0</v>
      </c>
      <c r="AB8" s="38">
        <v>0</v>
      </c>
      <c r="AC8" s="36" t="s">
        <v>48</v>
      </c>
      <c r="AD8" s="36" t="s">
        <v>50</v>
      </c>
      <c r="AE8" s="36" t="s">
        <v>51</v>
      </c>
      <c r="AF8" s="53">
        <v>1475.9</v>
      </c>
      <c r="AG8" s="53">
        <v>1730.3</v>
      </c>
      <c r="AH8" s="53"/>
      <c r="AI8" s="53">
        <v>1504.1</v>
      </c>
      <c r="AJ8" s="51">
        <v>0</v>
      </c>
      <c r="AK8" s="38">
        <v>0</v>
      </c>
      <c r="AL8" s="38">
        <v>0</v>
      </c>
      <c r="AM8" s="46" t="s">
        <v>50</v>
      </c>
      <c r="AN8" s="38">
        <v>0</v>
      </c>
      <c r="AO8" s="38">
        <v>0</v>
      </c>
      <c r="AP8" s="38">
        <v>0</v>
      </c>
      <c r="AQ8" s="46" t="s">
        <v>50</v>
      </c>
      <c r="AR8" s="46" t="s">
        <v>50</v>
      </c>
      <c r="AS8" s="46" t="s">
        <v>50</v>
      </c>
      <c r="AT8" s="46" t="s">
        <v>50</v>
      </c>
      <c r="AU8" s="46" t="s">
        <v>50</v>
      </c>
      <c r="AV8" s="46" t="s">
        <v>50</v>
      </c>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8"/>
      <c r="DS8" s="48"/>
      <c r="DT8" s="48"/>
      <c r="DU8" s="48"/>
      <c r="DV8" s="48"/>
    </row>
    <row r="9" spans="1:126" x14ac:dyDescent="0.25">
      <c r="A9" s="29">
        <v>5</v>
      </c>
      <c r="B9" s="30">
        <v>5</v>
      </c>
      <c r="C9" s="30" t="s">
        <v>70</v>
      </c>
      <c r="D9" s="31" t="s">
        <v>1</v>
      </c>
      <c r="E9" s="30" t="s">
        <v>71</v>
      </c>
      <c r="F9" s="32" t="s">
        <v>41</v>
      </c>
      <c r="G9" s="32" t="s">
        <v>54</v>
      </c>
      <c r="H9" s="32" t="s">
        <v>43</v>
      </c>
      <c r="I9" s="31" t="s">
        <v>72</v>
      </c>
      <c r="J9" s="34" t="s">
        <v>56</v>
      </c>
      <c r="K9" s="30" t="s">
        <v>64</v>
      </c>
      <c r="L9" s="35" t="s">
        <v>65</v>
      </c>
      <c r="M9" s="36" t="s">
        <v>48</v>
      </c>
      <c r="N9" s="36" t="s">
        <v>48</v>
      </c>
      <c r="O9" s="36" t="s">
        <v>49</v>
      </c>
      <c r="P9" s="37">
        <v>46.292999999999999</v>
      </c>
      <c r="Q9" s="38">
        <v>8</v>
      </c>
      <c r="R9" s="39">
        <v>35</v>
      </c>
      <c r="S9" s="40">
        <v>0</v>
      </c>
      <c r="T9" s="40">
        <v>0</v>
      </c>
      <c r="U9" s="40">
        <v>0</v>
      </c>
      <c r="V9" s="40">
        <v>0</v>
      </c>
      <c r="W9" s="52">
        <v>0</v>
      </c>
      <c r="X9" s="42">
        <v>0</v>
      </c>
      <c r="Y9" s="43">
        <v>0</v>
      </c>
      <c r="Z9" s="44">
        <v>0</v>
      </c>
      <c r="AA9" s="45">
        <v>0</v>
      </c>
      <c r="AB9" s="38">
        <v>0</v>
      </c>
      <c r="AC9" s="36" t="s">
        <v>49</v>
      </c>
      <c r="AD9" s="36" t="s">
        <v>50</v>
      </c>
      <c r="AE9" s="36" t="s">
        <v>51</v>
      </c>
      <c r="AF9" s="38">
        <v>427</v>
      </c>
      <c r="AG9" s="38">
        <v>58136.3</v>
      </c>
      <c r="AH9" s="38"/>
      <c r="AI9" s="38">
        <v>469.9</v>
      </c>
      <c r="AJ9" s="38">
        <v>44.5</v>
      </c>
      <c r="AK9" s="38">
        <v>0</v>
      </c>
      <c r="AL9" s="38">
        <v>0</v>
      </c>
      <c r="AM9" s="46" t="s">
        <v>50</v>
      </c>
      <c r="AN9" s="38">
        <v>0</v>
      </c>
      <c r="AO9" s="38">
        <v>0</v>
      </c>
      <c r="AP9" s="38">
        <v>0</v>
      </c>
      <c r="AQ9" s="46" t="s">
        <v>50</v>
      </c>
      <c r="AR9" s="46" t="s">
        <v>50</v>
      </c>
      <c r="AS9" s="46" t="s">
        <v>50</v>
      </c>
      <c r="AT9" s="46" t="s">
        <v>50</v>
      </c>
      <c r="AU9" s="46" t="s">
        <v>50</v>
      </c>
      <c r="AV9" s="46" t="s">
        <v>50</v>
      </c>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8"/>
      <c r="DS9" s="48"/>
      <c r="DT9" s="48"/>
      <c r="DU9" s="48"/>
      <c r="DV9" s="48"/>
    </row>
    <row r="10" spans="1:126" x14ac:dyDescent="0.25">
      <c r="A10" s="29">
        <v>6</v>
      </c>
      <c r="B10" s="30">
        <v>6</v>
      </c>
      <c r="C10" s="30" t="s">
        <v>73</v>
      </c>
      <c r="D10" s="31" t="s">
        <v>1</v>
      </c>
      <c r="E10" s="30" t="s">
        <v>74</v>
      </c>
      <c r="F10" s="32" t="s">
        <v>75</v>
      </c>
      <c r="G10" s="32" t="s">
        <v>54</v>
      </c>
      <c r="H10" s="32" t="s">
        <v>43</v>
      </c>
      <c r="I10" s="49" t="s">
        <v>76</v>
      </c>
      <c r="J10" s="34" t="s">
        <v>56</v>
      </c>
      <c r="K10" s="30" t="s">
        <v>77</v>
      </c>
      <c r="L10" s="35" t="s">
        <v>78</v>
      </c>
      <c r="M10" s="36" t="s">
        <v>48</v>
      </c>
      <c r="N10" s="36" t="s">
        <v>48</v>
      </c>
      <c r="O10" s="36" t="s">
        <v>49</v>
      </c>
      <c r="P10" s="37">
        <v>53.550899999999999</v>
      </c>
      <c r="Q10" s="38">
        <v>8</v>
      </c>
      <c r="R10" s="39">
        <v>20</v>
      </c>
      <c r="S10" s="40">
        <v>0</v>
      </c>
      <c r="T10" s="40">
        <v>0</v>
      </c>
      <c r="U10" s="40">
        <v>0</v>
      </c>
      <c r="V10" s="40">
        <v>0</v>
      </c>
      <c r="W10" s="52">
        <v>0</v>
      </c>
      <c r="X10" s="42">
        <v>0</v>
      </c>
      <c r="Y10" s="43">
        <v>0</v>
      </c>
      <c r="Z10" s="44">
        <v>0</v>
      </c>
      <c r="AA10" s="45">
        <v>0</v>
      </c>
      <c r="AB10" s="38">
        <v>0</v>
      </c>
      <c r="AC10" s="36" t="s">
        <v>49</v>
      </c>
      <c r="AD10" s="36" t="s">
        <v>50</v>
      </c>
      <c r="AE10" s="36" t="s">
        <v>51</v>
      </c>
      <c r="AF10" s="38">
        <v>1298</v>
      </c>
      <c r="AG10" s="38">
        <v>416.7</v>
      </c>
      <c r="AH10" s="38"/>
      <c r="AI10" s="38">
        <v>991.1</v>
      </c>
      <c r="AJ10" s="38">
        <v>0</v>
      </c>
      <c r="AK10" s="38">
        <v>0</v>
      </c>
      <c r="AL10" s="38">
        <v>0</v>
      </c>
      <c r="AM10" s="46" t="s">
        <v>50</v>
      </c>
      <c r="AN10" s="38">
        <v>0</v>
      </c>
      <c r="AO10" s="38">
        <v>0</v>
      </c>
      <c r="AP10" s="38">
        <v>0</v>
      </c>
      <c r="AQ10" s="46" t="s">
        <v>50</v>
      </c>
      <c r="AR10" s="46" t="s">
        <v>50</v>
      </c>
      <c r="AS10" s="46" t="s">
        <v>50</v>
      </c>
      <c r="AT10" s="46" t="s">
        <v>50</v>
      </c>
      <c r="AU10" s="46" t="s">
        <v>50</v>
      </c>
      <c r="AV10" s="46" t="s">
        <v>50</v>
      </c>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8"/>
      <c r="DS10" s="48"/>
      <c r="DT10" s="48"/>
      <c r="DU10" s="48"/>
      <c r="DV10" s="48"/>
    </row>
    <row r="11" spans="1:126" x14ac:dyDescent="0.25">
      <c r="A11" s="29">
        <v>7</v>
      </c>
      <c r="B11" s="30">
        <v>7</v>
      </c>
      <c r="C11" s="30" t="s">
        <v>79</v>
      </c>
      <c r="D11" s="31" t="s">
        <v>1</v>
      </c>
      <c r="E11" s="30" t="s">
        <v>80</v>
      </c>
      <c r="F11" s="32" t="s">
        <v>41</v>
      </c>
      <c r="G11" s="32" t="s">
        <v>81</v>
      </c>
      <c r="H11" s="32" t="s">
        <v>43</v>
      </c>
      <c r="I11" s="31" t="s">
        <v>82</v>
      </c>
      <c r="J11" s="34" t="s">
        <v>56</v>
      </c>
      <c r="K11" s="30" t="s">
        <v>69</v>
      </c>
      <c r="L11" s="35" t="s">
        <v>78</v>
      </c>
      <c r="M11" s="36" t="s">
        <v>48</v>
      </c>
      <c r="N11" s="36" t="s">
        <v>48</v>
      </c>
      <c r="O11" s="36" t="s">
        <v>49</v>
      </c>
      <c r="P11" s="37">
        <v>52.55</v>
      </c>
      <c r="Q11" s="38">
        <v>9</v>
      </c>
      <c r="R11" s="39">
        <v>60</v>
      </c>
      <c r="S11" s="40">
        <v>241.61</v>
      </c>
      <c r="T11" s="40">
        <v>0.35</v>
      </c>
      <c r="U11" s="40">
        <v>3.06</v>
      </c>
      <c r="V11" s="40">
        <v>0.59</v>
      </c>
      <c r="W11" s="41">
        <v>85.2</v>
      </c>
      <c r="X11" s="42">
        <v>0</v>
      </c>
      <c r="Y11" s="43">
        <v>0</v>
      </c>
      <c r="Z11" s="44">
        <v>0</v>
      </c>
      <c r="AA11" s="45">
        <v>0</v>
      </c>
      <c r="AB11" s="38">
        <v>0</v>
      </c>
      <c r="AC11" s="36" t="s">
        <v>48</v>
      </c>
      <c r="AD11" s="36" t="s">
        <v>50</v>
      </c>
      <c r="AE11" s="36" t="s">
        <v>51</v>
      </c>
      <c r="AF11" s="50">
        <v>760.4</v>
      </c>
      <c r="AG11" s="50">
        <v>1683.8</v>
      </c>
      <c r="AH11" s="50"/>
      <c r="AI11" s="50">
        <v>1640.2</v>
      </c>
      <c r="AJ11" s="50">
        <v>0</v>
      </c>
      <c r="AK11" s="38">
        <v>0</v>
      </c>
      <c r="AL11" s="38">
        <v>0</v>
      </c>
      <c r="AM11" s="46" t="s">
        <v>50</v>
      </c>
      <c r="AN11" s="38">
        <v>0</v>
      </c>
      <c r="AO11" s="38">
        <v>0</v>
      </c>
      <c r="AP11" s="38">
        <v>0</v>
      </c>
      <c r="AQ11" s="46" t="s">
        <v>50</v>
      </c>
      <c r="AR11" s="46" t="s">
        <v>50</v>
      </c>
      <c r="AS11" s="46" t="s">
        <v>50</v>
      </c>
      <c r="AT11" s="46" t="s">
        <v>50</v>
      </c>
      <c r="AU11" s="46" t="s">
        <v>50</v>
      </c>
      <c r="AV11" s="46" t="s">
        <v>50</v>
      </c>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8"/>
      <c r="DS11" s="48"/>
      <c r="DT11" s="48"/>
      <c r="DU11" s="48"/>
      <c r="DV11" s="48"/>
    </row>
    <row r="12" spans="1:126" x14ac:dyDescent="0.25">
      <c r="A12" s="29">
        <v>8</v>
      </c>
      <c r="B12" s="30">
        <v>8</v>
      </c>
      <c r="C12" s="30" t="s">
        <v>83</v>
      </c>
      <c r="D12" s="31" t="s">
        <v>1</v>
      </c>
      <c r="E12" s="30" t="s">
        <v>84</v>
      </c>
      <c r="F12" s="32" t="s">
        <v>41</v>
      </c>
      <c r="G12" s="32" t="s">
        <v>54</v>
      </c>
      <c r="H12" s="32" t="s">
        <v>43</v>
      </c>
      <c r="I12" s="54" t="s">
        <v>85</v>
      </c>
      <c r="J12" s="34" t="s">
        <v>56</v>
      </c>
      <c r="K12" s="30" t="s">
        <v>86</v>
      </c>
      <c r="L12" s="35" t="s">
        <v>87</v>
      </c>
      <c r="M12" s="36" t="s">
        <v>48</v>
      </c>
      <c r="N12" s="36" t="s">
        <v>48</v>
      </c>
      <c r="O12" s="36" t="s">
        <v>49</v>
      </c>
      <c r="P12" s="37">
        <v>38.313400000000001</v>
      </c>
      <c r="Q12" s="38">
        <v>9.5</v>
      </c>
      <c r="R12" s="39">
        <v>20</v>
      </c>
      <c r="S12" s="40">
        <v>0</v>
      </c>
      <c r="T12" s="40">
        <v>0</v>
      </c>
      <c r="U12" s="40">
        <v>0</v>
      </c>
      <c r="V12" s="40">
        <v>0</v>
      </c>
      <c r="W12" s="52">
        <v>0</v>
      </c>
      <c r="X12" s="42">
        <v>0</v>
      </c>
      <c r="Y12" s="43">
        <v>0</v>
      </c>
      <c r="Z12" s="44">
        <v>0</v>
      </c>
      <c r="AA12" s="45">
        <v>0</v>
      </c>
      <c r="AB12" s="38">
        <v>0</v>
      </c>
      <c r="AC12" s="36" t="s">
        <v>49</v>
      </c>
      <c r="AD12" s="36" t="s">
        <v>50</v>
      </c>
      <c r="AE12" s="36" t="s">
        <v>51</v>
      </c>
      <c r="AF12" s="51">
        <v>38.200000000000003</v>
      </c>
      <c r="AG12" s="51">
        <v>2511.9</v>
      </c>
      <c r="AH12" s="51"/>
      <c r="AI12" s="51">
        <v>235.2</v>
      </c>
      <c r="AJ12" s="51">
        <v>4.7</v>
      </c>
      <c r="AK12" s="38">
        <v>0</v>
      </c>
      <c r="AL12" s="38">
        <v>0</v>
      </c>
      <c r="AM12" s="46" t="s">
        <v>50</v>
      </c>
      <c r="AN12" s="38">
        <v>0</v>
      </c>
      <c r="AO12" s="38">
        <v>0</v>
      </c>
      <c r="AP12" s="38">
        <v>0</v>
      </c>
      <c r="AQ12" s="46" t="s">
        <v>50</v>
      </c>
      <c r="AR12" s="46" t="s">
        <v>50</v>
      </c>
      <c r="AS12" s="46" t="s">
        <v>50</v>
      </c>
      <c r="AT12" s="46" t="s">
        <v>50</v>
      </c>
      <c r="AU12" s="46" t="s">
        <v>50</v>
      </c>
      <c r="AV12" s="46" t="s">
        <v>50</v>
      </c>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8"/>
      <c r="DS12" s="48"/>
      <c r="DT12" s="48"/>
      <c r="DU12" s="48"/>
      <c r="DV12" s="48"/>
    </row>
    <row r="13" spans="1:126" x14ac:dyDescent="0.25">
      <c r="A13" s="29">
        <v>9</v>
      </c>
      <c r="B13" s="30">
        <v>9</v>
      </c>
      <c r="C13" s="30" t="s">
        <v>88</v>
      </c>
      <c r="D13" s="31" t="s">
        <v>1</v>
      </c>
      <c r="E13" s="30" t="s">
        <v>89</v>
      </c>
      <c r="F13" s="32" t="s">
        <v>41</v>
      </c>
      <c r="G13" s="32" t="s">
        <v>61</v>
      </c>
      <c r="H13" s="32" t="s">
        <v>43</v>
      </c>
      <c r="I13" s="49" t="s">
        <v>90</v>
      </c>
      <c r="J13" s="34" t="s">
        <v>56</v>
      </c>
      <c r="K13" s="55" t="s">
        <v>64</v>
      </c>
      <c r="L13" s="35" t="s">
        <v>78</v>
      </c>
      <c r="M13" s="36" t="s">
        <v>48</v>
      </c>
      <c r="N13" s="36" t="s">
        <v>48</v>
      </c>
      <c r="O13" s="36" t="s">
        <v>49</v>
      </c>
      <c r="P13" s="37">
        <v>36.1</v>
      </c>
      <c r="Q13" s="38">
        <v>10</v>
      </c>
      <c r="R13" s="39">
        <v>25</v>
      </c>
      <c r="S13" s="40">
        <v>0</v>
      </c>
      <c r="T13" s="40">
        <v>0</v>
      </c>
      <c r="U13" s="40">
        <v>0</v>
      </c>
      <c r="V13" s="40">
        <v>0</v>
      </c>
      <c r="W13" s="52">
        <v>0</v>
      </c>
      <c r="X13" s="42">
        <v>0</v>
      </c>
      <c r="Y13" s="43">
        <v>0</v>
      </c>
      <c r="Z13" s="44">
        <v>0</v>
      </c>
      <c r="AA13" s="45">
        <v>0</v>
      </c>
      <c r="AB13" s="38">
        <v>0</v>
      </c>
      <c r="AC13" s="36" t="s">
        <v>49</v>
      </c>
      <c r="AD13" s="36" t="s">
        <v>50</v>
      </c>
      <c r="AE13" s="36" t="s">
        <v>51</v>
      </c>
      <c r="AF13" s="51">
        <v>2453.1999999999998</v>
      </c>
      <c r="AG13" s="51">
        <v>2041.3</v>
      </c>
      <c r="AH13" s="51"/>
      <c r="AI13" s="51">
        <v>731.2</v>
      </c>
      <c r="AJ13" s="51">
        <v>0</v>
      </c>
      <c r="AK13" s="38">
        <v>0</v>
      </c>
      <c r="AL13" s="38">
        <v>0</v>
      </c>
      <c r="AM13" s="46" t="s">
        <v>50</v>
      </c>
      <c r="AN13" s="38">
        <v>0</v>
      </c>
      <c r="AO13" s="38">
        <v>0</v>
      </c>
      <c r="AP13" s="38">
        <v>0</v>
      </c>
      <c r="AQ13" s="46" t="s">
        <v>50</v>
      </c>
      <c r="AR13" s="46" t="s">
        <v>50</v>
      </c>
      <c r="AS13" s="46" t="s">
        <v>50</v>
      </c>
      <c r="AT13" s="46" t="s">
        <v>50</v>
      </c>
      <c r="AU13" s="46" t="s">
        <v>50</v>
      </c>
      <c r="AV13" s="46" t="s">
        <v>50</v>
      </c>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8"/>
      <c r="DS13" s="48"/>
      <c r="DT13" s="48"/>
      <c r="DU13" s="48"/>
      <c r="DV13" s="48"/>
    </row>
    <row r="14" spans="1:126" x14ac:dyDescent="0.25">
      <c r="A14" s="29">
        <v>10</v>
      </c>
      <c r="B14" s="30">
        <v>10</v>
      </c>
      <c r="C14" s="56" t="s">
        <v>91</v>
      </c>
      <c r="D14" s="31" t="s">
        <v>1</v>
      </c>
      <c r="E14" s="56" t="s">
        <v>92</v>
      </c>
      <c r="F14" s="57" t="s">
        <v>41</v>
      </c>
      <c r="G14" s="32" t="s">
        <v>54</v>
      </c>
      <c r="H14" s="57" t="s">
        <v>43</v>
      </c>
      <c r="I14" s="49" t="s">
        <v>93</v>
      </c>
      <c r="J14" s="34" t="s">
        <v>56</v>
      </c>
      <c r="K14" s="30" t="s">
        <v>94</v>
      </c>
      <c r="L14" s="35" t="s">
        <v>95</v>
      </c>
      <c r="M14" s="36" t="s">
        <v>48</v>
      </c>
      <c r="N14" s="36" t="s">
        <v>48</v>
      </c>
      <c r="O14" s="36" t="s">
        <v>49</v>
      </c>
      <c r="P14" s="58" t="s">
        <v>50</v>
      </c>
      <c r="Q14" s="38">
        <v>7</v>
      </c>
      <c r="R14" s="59">
        <v>55</v>
      </c>
      <c r="S14" s="40">
        <v>98.02</v>
      </c>
      <c r="T14" s="40">
        <v>7.0000000000000007E-2</v>
      </c>
      <c r="U14" s="40">
        <v>1.97</v>
      </c>
      <c r="V14" s="40">
        <v>1.96</v>
      </c>
      <c r="W14" s="41">
        <v>50.9</v>
      </c>
      <c r="X14" s="42">
        <v>0</v>
      </c>
      <c r="Y14" s="43">
        <v>0</v>
      </c>
      <c r="Z14" s="44">
        <v>0</v>
      </c>
      <c r="AA14" s="45">
        <v>0</v>
      </c>
      <c r="AB14" s="38">
        <v>0</v>
      </c>
      <c r="AC14" s="36" t="s">
        <v>49</v>
      </c>
      <c r="AD14" s="36" t="s">
        <v>50</v>
      </c>
      <c r="AE14" s="36" t="s">
        <v>51</v>
      </c>
      <c r="AF14" s="38">
        <v>11346.3</v>
      </c>
      <c r="AG14" s="38">
        <v>53174.7</v>
      </c>
      <c r="AH14" s="38"/>
      <c r="AI14" s="38">
        <v>168.1</v>
      </c>
      <c r="AJ14" s="38">
        <v>0</v>
      </c>
      <c r="AK14" s="38">
        <v>0</v>
      </c>
      <c r="AL14" s="38">
        <v>0</v>
      </c>
      <c r="AM14" s="46" t="s">
        <v>50</v>
      </c>
      <c r="AN14" s="38">
        <v>0</v>
      </c>
      <c r="AO14" s="38">
        <v>0</v>
      </c>
      <c r="AP14" s="38">
        <v>0</v>
      </c>
      <c r="AQ14" s="46" t="s">
        <v>50</v>
      </c>
      <c r="AR14" s="46" t="s">
        <v>50</v>
      </c>
      <c r="AS14" s="46" t="s">
        <v>50</v>
      </c>
      <c r="AT14" s="46" t="s">
        <v>50</v>
      </c>
      <c r="AU14" s="46" t="s">
        <v>50</v>
      </c>
      <c r="AV14" s="46" t="s">
        <v>50</v>
      </c>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8"/>
      <c r="DS14" s="48"/>
      <c r="DT14" s="48"/>
      <c r="DU14" s="48"/>
      <c r="DV14" s="48"/>
    </row>
    <row r="15" spans="1:126" x14ac:dyDescent="0.25">
      <c r="A15" s="29">
        <v>11</v>
      </c>
      <c r="B15" s="30">
        <v>11</v>
      </c>
      <c r="C15" s="30" t="s">
        <v>96</v>
      </c>
      <c r="D15" s="31" t="s">
        <v>1</v>
      </c>
      <c r="E15" s="30" t="s">
        <v>97</v>
      </c>
      <c r="F15" s="32" t="s">
        <v>75</v>
      </c>
      <c r="G15" s="32" t="s">
        <v>54</v>
      </c>
      <c r="H15" s="32" t="s">
        <v>43</v>
      </c>
      <c r="I15" s="31" t="s">
        <v>98</v>
      </c>
      <c r="J15" s="34" t="s">
        <v>56</v>
      </c>
      <c r="K15" s="30" t="s">
        <v>99</v>
      </c>
      <c r="L15" s="35" t="s">
        <v>87</v>
      </c>
      <c r="M15" s="36" t="s">
        <v>48</v>
      </c>
      <c r="N15" s="36" t="s">
        <v>48</v>
      </c>
      <c r="O15" s="36" t="s">
        <v>49</v>
      </c>
      <c r="P15" s="37">
        <v>38.57</v>
      </c>
      <c r="Q15" s="38">
        <v>9</v>
      </c>
      <c r="R15" s="39">
        <v>20</v>
      </c>
      <c r="S15" s="40">
        <v>0</v>
      </c>
      <c r="T15" s="40">
        <v>0</v>
      </c>
      <c r="U15" s="40">
        <v>0</v>
      </c>
      <c r="V15" s="40">
        <v>0</v>
      </c>
      <c r="W15" s="52">
        <v>0</v>
      </c>
      <c r="X15" s="42">
        <v>0</v>
      </c>
      <c r="Y15" s="43">
        <v>0</v>
      </c>
      <c r="Z15" s="44">
        <v>0</v>
      </c>
      <c r="AA15" s="45">
        <v>0</v>
      </c>
      <c r="AB15" s="38">
        <v>0</v>
      </c>
      <c r="AC15" s="36" t="s">
        <v>49</v>
      </c>
      <c r="AD15" s="36" t="s">
        <v>50</v>
      </c>
      <c r="AE15" s="36" t="s">
        <v>51</v>
      </c>
      <c r="AF15" s="51">
        <v>1555.2</v>
      </c>
      <c r="AG15" s="51">
        <v>3360</v>
      </c>
      <c r="AH15" s="51"/>
      <c r="AI15" s="38">
        <v>8341</v>
      </c>
      <c r="AJ15" s="38">
        <v>0</v>
      </c>
      <c r="AK15" s="38">
        <v>0</v>
      </c>
      <c r="AL15" s="38">
        <v>0</v>
      </c>
      <c r="AM15" s="46" t="s">
        <v>50</v>
      </c>
      <c r="AN15" s="38">
        <v>0</v>
      </c>
      <c r="AO15" s="38">
        <v>0</v>
      </c>
      <c r="AP15" s="38">
        <v>0</v>
      </c>
      <c r="AQ15" s="46" t="s">
        <v>50</v>
      </c>
      <c r="AR15" s="46" t="s">
        <v>50</v>
      </c>
      <c r="AS15" s="46" t="s">
        <v>50</v>
      </c>
      <c r="AT15" s="46" t="s">
        <v>50</v>
      </c>
      <c r="AU15" s="46" t="s">
        <v>50</v>
      </c>
      <c r="AV15" s="46" t="s">
        <v>50</v>
      </c>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8"/>
      <c r="DS15" s="48"/>
      <c r="DT15" s="48"/>
      <c r="DU15" s="48"/>
      <c r="DV15" s="48"/>
    </row>
    <row r="16" spans="1:126" x14ac:dyDescent="0.25">
      <c r="A16" s="29">
        <v>12</v>
      </c>
      <c r="B16" s="30">
        <v>12</v>
      </c>
      <c r="C16" s="56" t="s">
        <v>100</v>
      </c>
      <c r="D16" s="31" t="s">
        <v>1</v>
      </c>
      <c r="E16" s="56" t="s">
        <v>101</v>
      </c>
      <c r="F16" s="57" t="s">
        <v>41</v>
      </c>
      <c r="G16" s="32" t="s">
        <v>54</v>
      </c>
      <c r="H16" s="57" t="s">
        <v>43</v>
      </c>
      <c r="I16" s="49" t="s">
        <v>102</v>
      </c>
      <c r="J16" s="34" t="s">
        <v>56</v>
      </c>
      <c r="K16" s="30" t="s">
        <v>94</v>
      </c>
      <c r="L16" s="35" t="s">
        <v>95</v>
      </c>
      <c r="M16" s="36" t="s">
        <v>48</v>
      </c>
      <c r="N16" s="36" t="s">
        <v>48</v>
      </c>
      <c r="O16" s="36" t="s">
        <v>49</v>
      </c>
      <c r="P16" s="58" t="s">
        <v>50</v>
      </c>
      <c r="Q16" s="38">
        <v>7.5</v>
      </c>
      <c r="R16" s="59">
        <v>40</v>
      </c>
      <c r="S16" s="40">
        <v>308.3</v>
      </c>
      <c r="T16" s="40">
        <v>0</v>
      </c>
      <c r="U16" s="40" t="s">
        <v>103</v>
      </c>
      <c r="V16" s="40">
        <v>2.98</v>
      </c>
      <c r="W16" s="52">
        <v>23</v>
      </c>
      <c r="X16" s="42">
        <v>0</v>
      </c>
      <c r="Y16" s="43">
        <v>0</v>
      </c>
      <c r="Z16" s="44">
        <v>0</v>
      </c>
      <c r="AA16" s="45">
        <v>0</v>
      </c>
      <c r="AB16" s="38">
        <v>0</v>
      </c>
      <c r="AC16" s="36" t="s">
        <v>48</v>
      </c>
      <c r="AD16" s="36" t="s">
        <v>50</v>
      </c>
      <c r="AE16" s="36" t="s">
        <v>51</v>
      </c>
      <c r="AF16" s="38">
        <v>218.8</v>
      </c>
      <c r="AG16" s="38">
        <v>850.3</v>
      </c>
      <c r="AH16" s="38"/>
      <c r="AI16" s="38">
        <v>0</v>
      </c>
      <c r="AJ16" s="38">
        <v>0</v>
      </c>
      <c r="AK16" s="38">
        <v>0</v>
      </c>
      <c r="AL16" s="38">
        <v>0</v>
      </c>
      <c r="AM16" s="46" t="s">
        <v>50</v>
      </c>
      <c r="AN16" s="38">
        <v>0</v>
      </c>
      <c r="AO16" s="38">
        <v>0</v>
      </c>
      <c r="AP16" s="38">
        <v>0</v>
      </c>
      <c r="AQ16" s="46" t="s">
        <v>50</v>
      </c>
      <c r="AR16" s="46" t="s">
        <v>50</v>
      </c>
      <c r="AS16" s="46" t="s">
        <v>50</v>
      </c>
      <c r="AT16" s="46" t="s">
        <v>50</v>
      </c>
      <c r="AU16" s="46" t="s">
        <v>50</v>
      </c>
      <c r="AV16" s="46" t="s">
        <v>50</v>
      </c>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8"/>
      <c r="DS16" s="48"/>
      <c r="DT16" s="48"/>
      <c r="DU16" s="48"/>
      <c r="DV16" s="48"/>
    </row>
    <row r="17" spans="1:126" x14ac:dyDescent="0.25">
      <c r="A17" s="29">
        <v>13</v>
      </c>
      <c r="B17" s="30">
        <v>13</v>
      </c>
      <c r="C17" s="30" t="s">
        <v>104</v>
      </c>
      <c r="D17" s="31" t="s">
        <v>1</v>
      </c>
      <c r="E17" s="30" t="s">
        <v>105</v>
      </c>
      <c r="F17" s="32" t="s">
        <v>75</v>
      </c>
      <c r="G17" s="32" t="s">
        <v>54</v>
      </c>
      <c r="H17" s="32" t="s">
        <v>43</v>
      </c>
      <c r="I17" s="49" t="s">
        <v>106</v>
      </c>
      <c r="J17" s="34" t="s">
        <v>56</v>
      </c>
      <c r="K17" s="30" t="s">
        <v>107</v>
      </c>
      <c r="L17" s="35" t="s">
        <v>108</v>
      </c>
      <c r="M17" s="36" t="s">
        <v>48</v>
      </c>
      <c r="N17" s="36" t="s">
        <v>48</v>
      </c>
      <c r="O17" s="36" t="s">
        <v>49</v>
      </c>
      <c r="P17" s="37">
        <v>78.468999999999994</v>
      </c>
      <c r="Q17" s="38">
        <v>9</v>
      </c>
      <c r="R17" s="39">
        <v>40</v>
      </c>
      <c r="S17" s="40">
        <v>0</v>
      </c>
      <c r="T17" s="40">
        <v>0</v>
      </c>
      <c r="U17" s="40">
        <v>0</v>
      </c>
      <c r="V17" s="40">
        <v>0</v>
      </c>
      <c r="W17" s="52">
        <v>0</v>
      </c>
      <c r="X17" s="42">
        <v>0</v>
      </c>
      <c r="Y17" s="43">
        <v>0</v>
      </c>
      <c r="Z17" s="44">
        <v>0</v>
      </c>
      <c r="AA17" s="45">
        <v>0</v>
      </c>
      <c r="AB17" s="38">
        <v>0</v>
      </c>
      <c r="AC17" s="36" t="s">
        <v>49</v>
      </c>
      <c r="AD17" s="36" t="s">
        <v>50</v>
      </c>
      <c r="AE17" s="36" t="s">
        <v>51</v>
      </c>
      <c r="AF17" s="38">
        <v>0.2</v>
      </c>
      <c r="AG17" s="38">
        <v>23.5</v>
      </c>
      <c r="AH17" s="38"/>
      <c r="AI17" s="38">
        <v>6.8</v>
      </c>
      <c r="AJ17" s="38">
        <v>0</v>
      </c>
      <c r="AK17" s="38">
        <v>0</v>
      </c>
      <c r="AL17" s="38">
        <v>0</v>
      </c>
      <c r="AM17" s="46" t="s">
        <v>50</v>
      </c>
      <c r="AN17" s="38">
        <v>0</v>
      </c>
      <c r="AO17" s="38">
        <v>0</v>
      </c>
      <c r="AP17" s="38">
        <v>0</v>
      </c>
      <c r="AQ17" s="46" t="s">
        <v>50</v>
      </c>
      <c r="AR17" s="46" t="s">
        <v>50</v>
      </c>
      <c r="AS17" s="46" t="s">
        <v>50</v>
      </c>
      <c r="AT17" s="46" t="s">
        <v>50</v>
      </c>
      <c r="AU17" s="46" t="s">
        <v>50</v>
      </c>
      <c r="AV17" s="46" t="s">
        <v>50</v>
      </c>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8"/>
      <c r="DS17" s="48"/>
      <c r="DT17" s="48"/>
      <c r="DU17" s="48"/>
      <c r="DV17" s="48"/>
    </row>
    <row r="18" spans="1:126" x14ac:dyDescent="0.25">
      <c r="A18" s="29">
        <v>14</v>
      </c>
      <c r="B18" s="30">
        <v>14</v>
      </c>
      <c r="C18" s="55" t="s">
        <v>109</v>
      </c>
      <c r="D18" s="31" t="s">
        <v>1</v>
      </c>
      <c r="E18" s="55" t="s">
        <v>110</v>
      </c>
      <c r="F18" s="60" t="s">
        <v>41</v>
      </c>
      <c r="G18" s="32" t="s">
        <v>54</v>
      </c>
      <c r="H18" s="60" t="s">
        <v>43</v>
      </c>
      <c r="I18" s="49" t="s">
        <v>111</v>
      </c>
      <c r="J18" s="34" t="s">
        <v>56</v>
      </c>
      <c r="K18" s="30" t="s">
        <v>94</v>
      </c>
      <c r="L18" s="35" t="s">
        <v>95</v>
      </c>
      <c r="M18" s="36" t="s">
        <v>48</v>
      </c>
      <c r="N18" s="36" t="s">
        <v>48</v>
      </c>
      <c r="O18" s="36" t="s">
        <v>49</v>
      </c>
      <c r="P18" s="58" t="s">
        <v>50</v>
      </c>
      <c r="Q18" s="38">
        <v>8.5</v>
      </c>
      <c r="R18" s="59">
        <v>45</v>
      </c>
      <c r="S18" s="40">
        <v>5</v>
      </c>
      <c r="T18" s="40">
        <v>0</v>
      </c>
      <c r="U18" s="40">
        <v>0.96</v>
      </c>
      <c r="V18" s="40">
        <v>3.04</v>
      </c>
      <c r="W18" s="52">
        <v>22</v>
      </c>
      <c r="X18" s="42">
        <v>0</v>
      </c>
      <c r="Y18" s="43">
        <v>0</v>
      </c>
      <c r="Z18" s="44">
        <v>0</v>
      </c>
      <c r="AA18" s="45">
        <v>0</v>
      </c>
      <c r="AB18" s="38">
        <v>0</v>
      </c>
      <c r="AC18" s="36" t="s">
        <v>49</v>
      </c>
      <c r="AD18" s="36" t="s">
        <v>50</v>
      </c>
      <c r="AE18" s="36" t="s">
        <v>51</v>
      </c>
      <c r="AF18" s="51">
        <v>16.7</v>
      </c>
      <c r="AG18" s="38">
        <v>26.6</v>
      </c>
      <c r="AH18" s="38"/>
      <c r="AI18" s="38">
        <v>0.4</v>
      </c>
      <c r="AJ18" s="38">
        <v>0</v>
      </c>
      <c r="AK18" s="38">
        <v>0</v>
      </c>
      <c r="AL18" s="38">
        <v>0</v>
      </c>
      <c r="AM18" s="46" t="s">
        <v>50</v>
      </c>
      <c r="AN18" s="38">
        <v>0</v>
      </c>
      <c r="AO18" s="38">
        <v>0</v>
      </c>
      <c r="AP18" s="38">
        <v>0</v>
      </c>
      <c r="AQ18" s="46" t="s">
        <v>50</v>
      </c>
      <c r="AR18" s="46" t="s">
        <v>50</v>
      </c>
      <c r="AS18" s="46" t="s">
        <v>50</v>
      </c>
      <c r="AT18" s="46" t="s">
        <v>50</v>
      </c>
      <c r="AU18" s="46" t="s">
        <v>50</v>
      </c>
      <c r="AV18" s="46" t="s">
        <v>50</v>
      </c>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8"/>
      <c r="DS18" s="48"/>
      <c r="DT18" s="48"/>
      <c r="DU18" s="48"/>
      <c r="DV18" s="48"/>
    </row>
    <row r="19" spans="1:126" x14ac:dyDescent="0.25">
      <c r="A19" s="29">
        <v>15</v>
      </c>
      <c r="B19" s="30">
        <v>15</v>
      </c>
      <c r="C19" s="30" t="s">
        <v>112</v>
      </c>
      <c r="D19" s="31" t="s">
        <v>1</v>
      </c>
      <c r="E19" s="30" t="s">
        <v>113</v>
      </c>
      <c r="F19" s="32" t="s">
        <v>41</v>
      </c>
      <c r="G19" s="32" t="s">
        <v>42</v>
      </c>
      <c r="H19" s="32" t="s">
        <v>62</v>
      </c>
      <c r="I19" s="31" t="s">
        <v>114</v>
      </c>
      <c r="J19" s="34" t="s">
        <v>56</v>
      </c>
      <c r="K19" s="30" t="s">
        <v>115</v>
      </c>
      <c r="L19" s="35" t="s">
        <v>116</v>
      </c>
      <c r="M19" s="36" t="s">
        <v>48</v>
      </c>
      <c r="N19" s="36" t="s">
        <v>48</v>
      </c>
      <c r="O19" s="36" t="s">
        <v>49</v>
      </c>
      <c r="P19" s="61">
        <v>35.3125</v>
      </c>
      <c r="Q19" s="50">
        <v>10</v>
      </c>
      <c r="R19" s="39">
        <v>25</v>
      </c>
      <c r="S19" s="40">
        <v>0.1</v>
      </c>
      <c r="T19" s="40">
        <v>0</v>
      </c>
      <c r="U19" s="40">
        <v>0.37</v>
      </c>
      <c r="V19" s="40">
        <v>3.63</v>
      </c>
      <c r="W19" s="41">
        <v>9.3000000000000007</v>
      </c>
      <c r="X19" s="42">
        <v>0</v>
      </c>
      <c r="Y19" s="43">
        <v>0</v>
      </c>
      <c r="Z19" s="44">
        <v>0</v>
      </c>
      <c r="AA19" s="45">
        <v>0</v>
      </c>
      <c r="AB19" s="38">
        <v>0</v>
      </c>
      <c r="AC19" s="36" t="s">
        <v>49</v>
      </c>
      <c r="AD19" s="36" t="s">
        <v>50</v>
      </c>
      <c r="AE19" s="36" t="s">
        <v>51</v>
      </c>
      <c r="AF19" s="38">
        <v>157.30000000000001</v>
      </c>
      <c r="AG19" s="38">
        <v>963.5</v>
      </c>
      <c r="AH19" s="38"/>
      <c r="AI19" s="38">
        <v>28.7</v>
      </c>
      <c r="AJ19" s="38">
        <v>1.5</v>
      </c>
      <c r="AK19" s="38">
        <v>0</v>
      </c>
      <c r="AL19" s="38">
        <v>0</v>
      </c>
      <c r="AM19" s="46" t="s">
        <v>50</v>
      </c>
      <c r="AN19" s="38">
        <v>0</v>
      </c>
      <c r="AO19" s="38">
        <v>0</v>
      </c>
      <c r="AP19" s="38">
        <v>0</v>
      </c>
      <c r="AQ19" s="46" t="s">
        <v>50</v>
      </c>
      <c r="AR19" s="46" t="s">
        <v>50</v>
      </c>
      <c r="AS19" s="46" t="s">
        <v>50</v>
      </c>
      <c r="AT19" s="46" t="s">
        <v>50</v>
      </c>
      <c r="AU19" s="46" t="s">
        <v>50</v>
      </c>
      <c r="AV19" s="46" t="s">
        <v>50</v>
      </c>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8"/>
      <c r="DS19" s="48"/>
      <c r="DT19" s="48"/>
      <c r="DU19" s="48"/>
      <c r="DV19" s="48"/>
    </row>
    <row r="20" spans="1:126" x14ac:dyDescent="0.25">
      <c r="A20" s="29">
        <v>16</v>
      </c>
      <c r="B20" s="30">
        <v>16</v>
      </c>
      <c r="C20" s="55" t="s">
        <v>117</v>
      </c>
      <c r="D20" s="31" t="s">
        <v>1</v>
      </c>
      <c r="E20" s="55" t="s">
        <v>118</v>
      </c>
      <c r="F20" s="60" t="s">
        <v>41</v>
      </c>
      <c r="G20" s="32" t="s">
        <v>54</v>
      </c>
      <c r="H20" s="60" t="s">
        <v>62</v>
      </c>
      <c r="I20" s="62" t="s">
        <v>119</v>
      </c>
      <c r="J20" s="34" t="s">
        <v>56</v>
      </c>
      <c r="K20" s="30" t="s">
        <v>94</v>
      </c>
      <c r="L20" s="35" t="s">
        <v>95</v>
      </c>
      <c r="M20" s="36" t="s">
        <v>48</v>
      </c>
      <c r="N20" s="36" t="s">
        <v>48</v>
      </c>
      <c r="O20" s="36" t="s">
        <v>49</v>
      </c>
      <c r="P20" s="37">
        <v>75.7</v>
      </c>
      <c r="Q20" s="38">
        <v>9</v>
      </c>
      <c r="R20" s="59">
        <v>45</v>
      </c>
      <c r="S20" s="40">
        <v>12.3</v>
      </c>
      <c r="T20" s="40" t="s">
        <v>50</v>
      </c>
      <c r="U20" s="40" t="s">
        <v>50</v>
      </c>
      <c r="V20" s="40" t="s">
        <v>50</v>
      </c>
      <c r="W20" s="52"/>
      <c r="X20" s="42">
        <v>0</v>
      </c>
      <c r="Y20" s="43">
        <v>0</v>
      </c>
      <c r="Z20" s="44">
        <v>0</v>
      </c>
      <c r="AA20" s="45">
        <v>0</v>
      </c>
      <c r="AB20" s="38">
        <v>0</v>
      </c>
      <c r="AC20" s="36" t="s">
        <v>49</v>
      </c>
      <c r="AD20" s="36" t="s">
        <v>50</v>
      </c>
      <c r="AE20" s="36" t="s">
        <v>51</v>
      </c>
      <c r="AF20" s="51">
        <v>218.5</v>
      </c>
      <c r="AG20" s="38">
        <v>665.5</v>
      </c>
      <c r="AH20" s="38"/>
      <c r="AI20" s="38">
        <v>159.30000000000001</v>
      </c>
      <c r="AJ20" s="38">
        <v>0</v>
      </c>
      <c r="AK20" s="38">
        <v>0</v>
      </c>
      <c r="AL20" s="38">
        <v>0</v>
      </c>
      <c r="AM20" s="46" t="s">
        <v>50</v>
      </c>
      <c r="AN20" s="38">
        <v>0</v>
      </c>
      <c r="AO20" s="38">
        <v>0</v>
      </c>
      <c r="AP20" s="38">
        <v>0</v>
      </c>
      <c r="AQ20" s="46" t="s">
        <v>50</v>
      </c>
      <c r="AR20" s="46" t="s">
        <v>50</v>
      </c>
      <c r="AS20" s="46" t="s">
        <v>50</v>
      </c>
      <c r="AT20" s="46" t="s">
        <v>50</v>
      </c>
      <c r="AU20" s="46" t="s">
        <v>50</v>
      </c>
      <c r="AV20" s="46" t="s">
        <v>50</v>
      </c>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8"/>
      <c r="DS20" s="48"/>
      <c r="DT20" s="48"/>
      <c r="DU20" s="48"/>
      <c r="DV20" s="48"/>
    </row>
    <row r="21" spans="1:126" x14ac:dyDescent="0.25">
      <c r="A21" s="29">
        <v>17</v>
      </c>
      <c r="B21" s="30">
        <v>17</v>
      </c>
      <c r="C21" s="30" t="s">
        <v>120</v>
      </c>
      <c r="D21" s="31" t="s">
        <v>1</v>
      </c>
      <c r="E21" s="30" t="s">
        <v>121</v>
      </c>
      <c r="F21" s="32" t="s">
        <v>75</v>
      </c>
      <c r="G21" s="32" t="s">
        <v>54</v>
      </c>
      <c r="H21" s="32" t="s">
        <v>62</v>
      </c>
      <c r="I21" s="49" t="s">
        <v>122</v>
      </c>
      <c r="J21" s="34" t="s">
        <v>56</v>
      </c>
      <c r="K21" s="30" t="s">
        <v>123</v>
      </c>
      <c r="L21" s="35" t="s">
        <v>78</v>
      </c>
      <c r="M21" s="36" t="s">
        <v>48</v>
      </c>
      <c r="N21" s="36" t="s">
        <v>48</v>
      </c>
      <c r="O21" s="36" t="s">
        <v>49</v>
      </c>
      <c r="P21" s="37">
        <v>49.405000000000001</v>
      </c>
      <c r="Q21" s="38">
        <v>10</v>
      </c>
      <c r="R21" s="46" t="s">
        <v>50</v>
      </c>
      <c r="S21" s="40">
        <v>76.540000000000006</v>
      </c>
      <c r="T21" s="40">
        <v>0</v>
      </c>
      <c r="U21" s="40">
        <v>3.29</v>
      </c>
      <c r="V21" s="40">
        <v>0.71</v>
      </c>
      <c r="W21" s="41">
        <v>82.3</v>
      </c>
      <c r="X21" s="42">
        <v>0</v>
      </c>
      <c r="Y21" s="43">
        <v>0</v>
      </c>
      <c r="Z21" s="44">
        <v>0</v>
      </c>
      <c r="AA21" s="45">
        <v>0</v>
      </c>
      <c r="AB21" s="38">
        <v>0</v>
      </c>
      <c r="AC21" s="36" t="s">
        <v>49</v>
      </c>
      <c r="AD21" s="36" t="s">
        <v>50</v>
      </c>
      <c r="AE21" s="36" t="s">
        <v>51</v>
      </c>
      <c r="AF21" s="51">
        <v>0</v>
      </c>
      <c r="AG21" s="38">
        <v>3.8</v>
      </c>
      <c r="AH21" s="38"/>
      <c r="AI21" s="38">
        <v>0</v>
      </c>
      <c r="AJ21" s="38">
        <v>0</v>
      </c>
      <c r="AK21" s="38">
        <v>0</v>
      </c>
      <c r="AL21" s="38">
        <v>0</v>
      </c>
      <c r="AM21" s="46" t="s">
        <v>50</v>
      </c>
      <c r="AN21" s="38">
        <v>0</v>
      </c>
      <c r="AO21" s="38">
        <v>0</v>
      </c>
      <c r="AP21" s="38">
        <v>0</v>
      </c>
      <c r="AQ21" s="46" t="s">
        <v>50</v>
      </c>
      <c r="AR21" s="46" t="s">
        <v>50</v>
      </c>
      <c r="AS21" s="46" t="s">
        <v>50</v>
      </c>
      <c r="AT21" s="46" t="s">
        <v>50</v>
      </c>
      <c r="AU21" s="46" t="s">
        <v>50</v>
      </c>
      <c r="AV21" s="46" t="s">
        <v>50</v>
      </c>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8"/>
      <c r="DS21" s="48"/>
      <c r="DT21" s="48"/>
      <c r="DU21" s="48"/>
      <c r="DV21" s="48"/>
    </row>
    <row r="22" spans="1:126" x14ac:dyDescent="0.25">
      <c r="A22" s="29">
        <v>18</v>
      </c>
      <c r="B22" s="30">
        <v>18</v>
      </c>
      <c r="C22" s="55" t="s">
        <v>124</v>
      </c>
      <c r="D22" s="31" t="s">
        <v>1</v>
      </c>
      <c r="E22" s="55" t="s">
        <v>125</v>
      </c>
      <c r="F22" s="60" t="s">
        <v>41</v>
      </c>
      <c r="G22" s="32" t="s">
        <v>54</v>
      </c>
      <c r="H22" s="60" t="s">
        <v>62</v>
      </c>
      <c r="I22" s="49" t="s">
        <v>126</v>
      </c>
      <c r="J22" s="34" t="s">
        <v>56</v>
      </c>
      <c r="K22" s="30" t="s">
        <v>94</v>
      </c>
      <c r="L22" s="35" t="s">
        <v>95</v>
      </c>
      <c r="M22" s="36" t="s">
        <v>48</v>
      </c>
      <c r="N22" s="36" t="s">
        <v>48</v>
      </c>
      <c r="O22" s="36" t="s">
        <v>49</v>
      </c>
      <c r="P22" s="37">
        <v>60.4</v>
      </c>
      <c r="Q22" s="38">
        <v>9</v>
      </c>
      <c r="R22" s="59">
        <v>30</v>
      </c>
      <c r="S22" s="40">
        <v>26.7</v>
      </c>
      <c r="T22" s="40" t="s">
        <v>50</v>
      </c>
      <c r="U22" s="40" t="s">
        <v>50</v>
      </c>
      <c r="V22" s="40" t="s">
        <v>50</v>
      </c>
      <c r="W22" s="52"/>
      <c r="X22" s="42">
        <v>0</v>
      </c>
      <c r="Y22" s="43">
        <v>0</v>
      </c>
      <c r="Z22" s="44">
        <v>0</v>
      </c>
      <c r="AA22" s="45">
        <v>0</v>
      </c>
      <c r="AB22" s="38">
        <v>0</v>
      </c>
      <c r="AC22" s="36" t="s">
        <v>49</v>
      </c>
      <c r="AD22" s="36" t="s">
        <v>50</v>
      </c>
      <c r="AE22" s="36" t="s">
        <v>51</v>
      </c>
      <c r="AF22" s="51">
        <v>1086</v>
      </c>
      <c r="AG22" s="38">
        <v>2938.4</v>
      </c>
      <c r="AH22" s="38"/>
      <c r="AI22" s="38">
        <v>352</v>
      </c>
      <c r="AJ22" s="38">
        <v>0</v>
      </c>
      <c r="AK22" s="38">
        <v>0</v>
      </c>
      <c r="AL22" s="38">
        <v>0</v>
      </c>
      <c r="AM22" s="46" t="s">
        <v>50</v>
      </c>
      <c r="AN22" s="38">
        <v>0</v>
      </c>
      <c r="AO22" s="38">
        <v>0</v>
      </c>
      <c r="AP22" s="38">
        <v>0</v>
      </c>
      <c r="AQ22" s="46" t="s">
        <v>50</v>
      </c>
      <c r="AR22" s="46" t="s">
        <v>50</v>
      </c>
      <c r="AS22" s="46" t="s">
        <v>50</v>
      </c>
      <c r="AT22" s="46" t="s">
        <v>50</v>
      </c>
      <c r="AU22" s="46" t="s">
        <v>50</v>
      </c>
      <c r="AV22" s="46" t="s">
        <v>50</v>
      </c>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8"/>
      <c r="DS22" s="48"/>
      <c r="DT22" s="48"/>
      <c r="DU22" s="48"/>
      <c r="DV22" s="48"/>
    </row>
    <row r="23" spans="1:126" x14ac:dyDescent="0.25">
      <c r="A23" s="29">
        <v>19</v>
      </c>
      <c r="B23" s="30">
        <v>19</v>
      </c>
      <c r="C23" s="55" t="s">
        <v>127</v>
      </c>
      <c r="D23" s="31" t="s">
        <v>1</v>
      </c>
      <c r="E23" s="55" t="s">
        <v>128</v>
      </c>
      <c r="F23" s="60" t="s">
        <v>75</v>
      </c>
      <c r="G23" s="32" t="s">
        <v>54</v>
      </c>
      <c r="H23" s="60" t="s">
        <v>129</v>
      </c>
      <c r="I23" s="49" t="s">
        <v>130</v>
      </c>
      <c r="J23" s="34" t="s">
        <v>56</v>
      </c>
      <c r="K23" s="30" t="s">
        <v>94</v>
      </c>
      <c r="L23" s="35" t="s">
        <v>95</v>
      </c>
      <c r="M23" s="36" t="s">
        <v>48</v>
      </c>
      <c r="N23" s="36" t="s">
        <v>48</v>
      </c>
      <c r="O23" s="36" t="s">
        <v>49</v>
      </c>
      <c r="P23" s="58" t="s">
        <v>50</v>
      </c>
      <c r="Q23" s="38">
        <v>8</v>
      </c>
      <c r="R23" s="59">
        <v>55</v>
      </c>
      <c r="S23" s="40">
        <v>91.1</v>
      </c>
      <c r="T23" s="40" t="s">
        <v>50</v>
      </c>
      <c r="U23" s="40" t="s">
        <v>50</v>
      </c>
      <c r="V23" s="40" t="s">
        <v>50</v>
      </c>
      <c r="W23" s="52"/>
      <c r="X23" s="42">
        <v>0</v>
      </c>
      <c r="Y23" s="43">
        <v>0</v>
      </c>
      <c r="Z23" s="44">
        <v>0</v>
      </c>
      <c r="AA23" s="45">
        <v>0</v>
      </c>
      <c r="AB23" s="38">
        <v>0</v>
      </c>
      <c r="AC23" s="36" t="s">
        <v>48</v>
      </c>
      <c r="AD23" s="36" t="s">
        <v>50</v>
      </c>
      <c r="AE23" s="36" t="s">
        <v>51</v>
      </c>
      <c r="AF23" s="51">
        <v>5.3</v>
      </c>
      <c r="AG23" s="38">
        <v>23.1</v>
      </c>
      <c r="AH23" s="38"/>
      <c r="AI23" s="38">
        <v>6.8</v>
      </c>
      <c r="AJ23" s="38">
        <v>0</v>
      </c>
      <c r="AK23" s="38">
        <v>0</v>
      </c>
      <c r="AL23" s="38">
        <v>0</v>
      </c>
      <c r="AM23" s="46" t="s">
        <v>50</v>
      </c>
      <c r="AN23" s="38">
        <v>0</v>
      </c>
      <c r="AO23" s="38">
        <v>0</v>
      </c>
      <c r="AP23" s="38">
        <v>0</v>
      </c>
      <c r="AQ23" s="46" t="s">
        <v>50</v>
      </c>
      <c r="AR23" s="46" t="s">
        <v>50</v>
      </c>
      <c r="AS23" s="46" t="s">
        <v>50</v>
      </c>
      <c r="AT23" s="46" t="s">
        <v>50</v>
      </c>
      <c r="AU23" s="46" t="s">
        <v>50</v>
      </c>
      <c r="AV23" s="46" t="s">
        <v>50</v>
      </c>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8"/>
      <c r="DS23" s="48"/>
      <c r="DT23" s="48"/>
      <c r="DU23" s="48"/>
      <c r="DV23" s="48"/>
    </row>
    <row r="24" spans="1:126" x14ac:dyDescent="0.25">
      <c r="A24" s="29">
        <v>20</v>
      </c>
      <c r="B24" s="30">
        <v>20</v>
      </c>
      <c r="C24" s="30" t="s">
        <v>131</v>
      </c>
      <c r="D24" s="31" t="s">
        <v>1</v>
      </c>
      <c r="E24" s="30" t="s">
        <v>132</v>
      </c>
      <c r="F24" s="32" t="s">
        <v>41</v>
      </c>
      <c r="G24" s="32" t="s">
        <v>54</v>
      </c>
      <c r="H24" s="32" t="s">
        <v>62</v>
      </c>
      <c r="I24" s="31" t="s">
        <v>133</v>
      </c>
      <c r="J24" s="34" t="s">
        <v>56</v>
      </c>
      <c r="K24" s="30" t="s">
        <v>64</v>
      </c>
      <c r="L24" s="35" t="s">
        <v>78</v>
      </c>
      <c r="M24" s="36" t="s">
        <v>48</v>
      </c>
      <c r="N24" s="36" t="s">
        <v>48</v>
      </c>
      <c r="O24" s="36" t="s">
        <v>49</v>
      </c>
      <c r="P24" s="37">
        <v>32.380000000000003</v>
      </c>
      <c r="Q24" s="38">
        <v>10</v>
      </c>
      <c r="R24" s="39">
        <v>25</v>
      </c>
      <c r="S24" s="40">
        <v>0</v>
      </c>
      <c r="T24" s="40">
        <v>0</v>
      </c>
      <c r="U24" s="40">
        <v>0</v>
      </c>
      <c r="V24" s="40">
        <v>0</v>
      </c>
      <c r="W24" s="52">
        <v>0</v>
      </c>
      <c r="X24" s="42">
        <v>0</v>
      </c>
      <c r="Y24" s="43">
        <v>0</v>
      </c>
      <c r="Z24" s="44">
        <v>0</v>
      </c>
      <c r="AA24" s="45">
        <v>0</v>
      </c>
      <c r="AB24" s="38">
        <v>0</v>
      </c>
      <c r="AC24" s="36" t="s">
        <v>49</v>
      </c>
      <c r="AD24" s="36" t="s">
        <v>50</v>
      </c>
      <c r="AE24" s="36" t="s">
        <v>51</v>
      </c>
      <c r="AF24" s="51">
        <v>25.4</v>
      </c>
      <c r="AG24" s="38">
        <v>242.6</v>
      </c>
      <c r="AH24" s="38"/>
      <c r="AI24" s="38">
        <v>27</v>
      </c>
      <c r="AJ24" s="38">
        <v>0</v>
      </c>
      <c r="AK24" s="38">
        <v>0</v>
      </c>
      <c r="AL24" s="38">
        <v>0</v>
      </c>
      <c r="AM24" s="46" t="s">
        <v>50</v>
      </c>
      <c r="AN24" s="38">
        <v>0</v>
      </c>
      <c r="AO24" s="38">
        <v>0</v>
      </c>
      <c r="AP24" s="38">
        <v>0</v>
      </c>
      <c r="AQ24" s="46" t="s">
        <v>50</v>
      </c>
      <c r="AR24" s="46" t="s">
        <v>50</v>
      </c>
      <c r="AS24" s="46" t="s">
        <v>50</v>
      </c>
      <c r="AT24" s="46" t="s">
        <v>50</v>
      </c>
      <c r="AU24" s="46" t="s">
        <v>50</v>
      </c>
      <c r="AV24" s="46" t="s">
        <v>50</v>
      </c>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8"/>
      <c r="DS24" s="48"/>
      <c r="DT24" s="48"/>
      <c r="DU24" s="48"/>
      <c r="DV24" s="48"/>
    </row>
    <row r="25" spans="1:126" x14ac:dyDescent="0.25">
      <c r="A25" s="29">
        <v>21</v>
      </c>
      <c r="B25" s="30">
        <v>21</v>
      </c>
      <c r="C25" s="30" t="s">
        <v>134</v>
      </c>
      <c r="D25" s="31" t="s">
        <v>1</v>
      </c>
      <c r="E25" s="30" t="s">
        <v>135</v>
      </c>
      <c r="F25" s="32" t="s">
        <v>41</v>
      </c>
      <c r="G25" s="32" t="s">
        <v>54</v>
      </c>
      <c r="H25" s="32" t="s">
        <v>62</v>
      </c>
      <c r="I25" s="31" t="s">
        <v>136</v>
      </c>
      <c r="J25" s="34" t="s">
        <v>56</v>
      </c>
      <c r="K25" s="30" t="s">
        <v>137</v>
      </c>
      <c r="L25" s="35" t="s">
        <v>78</v>
      </c>
      <c r="M25" s="36" t="s">
        <v>48</v>
      </c>
      <c r="N25" s="36" t="s">
        <v>48</v>
      </c>
      <c r="O25" s="36" t="s">
        <v>49</v>
      </c>
      <c r="P25" s="37">
        <v>40.4</v>
      </c>
      <c r="Q25" s="38">
        <v>8.5</v>
      </c>
      <c r="R25" s="39">
        <v>30</v>
      </c>
      <c r="S25" s="40">
        <v>0</v>
      </c>
      <c r="T25" s="40">
        <v>0</v>
      </c>
      <c r="U25" s="40">
        <v>0</v>
      </c>
      <c r="V25" s="40">
        <v>0</v>
      </c>
      <c r="W25" s="52">
        <v>0</v>
      </c>
      <c r="X25" s="42">
        <v>0</v>
      </c>
      <c r="Y25" s="43">
        <v>0</v>
      </c>
      <c r="Z25" s="44">
        <v>0</v>
      </c>
      <c r="AA25" s="45">
        <v>0</v>
      </c>
      <c r="AB25" s="38">
        <v>0</v>
      </c>
      <c r="AC25" s="36" t="s">
        <v>49</v>
      </c>
      <c r="AD25" s="36" t="s">
        <v>50</v>
      </c>
      <c r="AE25" s="36" t="s">
        <v>51</v>
      </c>
      <c r="AF25" s="51">
        <v>16.5</v>
      </c>
      <c r="AG25" s="38">
        <v>256.89999999999998</v>
      </c>
      <c r="AH25" s="38"/>
      <c r="AI25" s="38">
        <v>61.6</v>
      </c>
      <c r="AJ25" s="38">
        <v>19.3</v>
      </c>
      <c r="AK25" s="38">
        <v>0</v>
      </c>
      <c r="AL25" s="38">
        <v>0</v>
      </c>
      <c r="AM25" s="46" t="s">
        <v>50</v>
      </c>
      <c r="AN25" s="38">
        <v>0</v>
      </c>
      <c r="AO25" s="38">
        <v>0</v>
      </c>
      <c r="AP25" s="38">
        <v>0</v>
      </c>
      <c r="AQ25" s="46" t="s">
        <v>50</v>
      </c>
      <c r="AR25" s="46" t="s">
        <v>50</v>
      </c>
      <c r="AS25" s="46" t="s">
        <v>50</v>
      </c>
      <c r="AT25" s="46" t="s">
        <v>50</v>
      </c>
      <c r="AU25" s="46" t="s">
        <v>50</v>
      </c>
      <c r="AV25" s="46" t="s">
        <v>50</v>
      </c>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8"/>
      <c r="DS25" s="48"/>
      <c r="DT25" s="48"/>
      <c r="DU25" s="48"/>
      <c r="DV25" s="48"/>
    </row>
    <row r="26" spans="1:126" x14ac:dyDescent="0.25">
      <c r="A26" s="29">
        <v>22</v>
      </c>
      <c r="B26" s="30">
        <v>22</v>
      </c>
      <c r="C26" s="30" t="s">
        <v>138</v>
      </c>
      <c r="D26" s="31" t="s">
        <v>1</v>
      </c>
      <c r="E26" s="30" t="s">
        <v>139</v>
      </c>
      <c r="F26" s="32" t="s">
        <v>75</v>
      </c>
      <c r="G26" s="32" t="s">
        <v>54</v>
      </c>
      <c r="H26" s="32" t="s">
        <v>62</v>
      </c>
      <c r="I26" s="31" t="s">
        <v>140</v>
      </c>
      <c r="J26" s="34" t="s">
        <v>56</v>
      </c>
      <c r="K26" s="30" t="s">
        <v>99</v>
      </c>
      <c r="L26" s="35" t="s">
        <v>87</v>
      </c>
      <c r="M26" s="36" t="s">
        <v>48</v>
      </c>
      <c r="N26" s="36" t="s">
        <v>48</v>
      </c>
      <c r="O26" s="36" t="s">
        <v>49</v>
      </c>
      <c r="P26" s="37">
        <v>37.285899999999998</v>
      </c>
      <c r="Q26" s="38">
        <v>8.5</v>
      </c>
      <c r="R26" s="39">
        <v>30</v>
      </c>
      <c r="S26" s="40">
        <v>0</v>
      </c>
      <c r="T26" s="40">
        <v>0</v>
      </c>
      <c r="U26" s="40">
        <v>0</v>
      </c>
      <c r="V26" s="40">
        <v>0</v>
      </c>
      <c r="W26" s="52">
        <v>0</v>
      </c>
      <c r="X26" s="42">
        <v>0</v>
      </c>
      <c r="Y26" s="43">
        <v>0</v>
      </c>
      <c r="Z26" s="44">
        <v>0</v>
      </c>
      <c r="AA26" s="45">
        <v>0</v>
      </c>
      <c r="AB26" s="38">
        <v>0</v>
      </c>
      <c r="AC26" s="36" t="s">
        <v>49</v>
      </c>
      <c r="AD26" s="36" t="s">
        <v>50</v>
      </c>
      <c r="AE26" s="36" t="s">
        <v>51</v>
      </c>
      <c r="AF26" s="51">
        <v>7.4</v>
      </c>
      <c r="AG26" s="38">
        <v>264.8</v>
      </c>
      <c r="AH26" s="38"/>
      <c r="AI26" s="38">
        <v>4.3</v>
      </c>
      <c r="AJ26" s="38">
        <v>0.8</v>
      </c>
      <c r="AK26" s="38">
        <v>0</v>
      </c>
      <c r="AL26" s="38">
        <v>0</v>
      </c>
      <c r="AM26" s="46" t="s">
        <v>50</v>
      </c>
      <c r="AN26" s="38">
        <v>0</v>
      </c>
      <c r="AO26" s="38">
        <v>0</v>
      </c>
      <c r="AP26" s="38">
        <v>0</v>
      </c>
      <c r="AQ26" s="46" t="s">
        <v>50</v>
      </c>
      <c r="AR26" s="46" t="s">
        <v>50</v>
      </c>
      <c r="AS26" s="46" t="s">
        <v>50</v>
      </c>
      <c r="AT26" s="46" t="s">
        <v>50</v>
      </c>
      <c r="AU26" s="46" t="s">
        <v>50</v>
      </c>
      <c r="AV26" s="46" t="s">
        <v>50</v>
      </c>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8"/>
      <c r="DS26" s="48"/>
      <c r="DT26" s="48"/>
      <c r="DU26" s="48"/>
      <c r="DV26" s="48"/>
    </row>
    <row r="27" spans="1:126" x14ac:dyDescent="0.25">
      <c r="A27" s="29">
        <v>23</v>
      </c>
      <c r="B27" s="30">
        <v>23</v>
      </c>
      <c r="C27" s="30" t="s">
        <v>141</v>
      </c>
      <c r="D27" s="31" t="s">
        <v>1</v>
      </c>
      <c r="E27" s="30" t="s">
        <v>142</v>
      </c>
      <c r="F27" s="32" t="s">
        <v>41</v>
      </c>
      <c r="G27" s="32" t="s">
        <v>54</v>
      </c>
      <c r="H27" s="32" t="s">
        <v>62</v>
      </c>
      <c r="I27" s="49" t="s">
        <v>143</v>
      </c>
      <c r="J27" s="34" t="s">
        <v>56</v>
      </c>
      <c r="K27" s="55" t="s">
        <v>69</v>
      </c>
      <c r="L27" s="35" t="s">
        <v>78</v>
      </c>
      <c r="M27" s="36" t="s">
        <v>48</v>
      </c>
      <c r="N27" s="36" t="s">
        <v>48</v>
      </c>
      <c r="O27" s="36" t="s">
        <v>49</v>
      </c>
      <c r="P27" s="37">
        <v>35.99</v>
      </c>
      <c r="Q27" s="38">
        <v>7.5</v>
      </c>
      <c r="R27" s="39">
        <v>25</v>
      </c>
      <c r="S27" s="40">
        <v>4.43</v>
      </c>
      <c r="T27" s="40">
        <v>0</v>
      </c>
      <c r="U27" s="40">
        <v>0.09</v>
      </c>
      <c r="V27" s="40">
        <v>3.91</v>
      </c>
      <c r="W27" s="41">
        <v>2.2000000000000002</v>
      </c>
      <c r="X27" s="42">
        <v>0</v>
      </c>
      <c r="Y27" s="43">
        <v>0</v>
      </c>
      <c r="Z27" s="44">
        <v>0</v>
      </c>
      <c r="AA27" s="45">
        <v>0</v>
      </c>
      <c r="AB27" s="38">
        <v>0</v>
      </c>
      <c r="AC27" s="36" t="s">
        <v>48</v>
      </c>
      <c r="AD27" s="36" t="s">
        <v>50</v>
      </c>
      <c r="AE27" s="36" t="s">
        <v>51</v>
      </c>
      <c r="AF27" s="38">
        <v>2</v>
      </c>
      <c r="AG27" s="38">
        <v>59.8</v>
      </c>
      <c r="AH27" s="38"/>
      <c r="AI27" s="38">
        <v>30.8</v>
      </c>
      <c r="AJ27" s="38">
        <v>0</v>
      </c>
      <c r="AK27" s="38">
        <v>0</v>
      </c>
      <c r="AL27" s="38">
        <v>0</v>
      </c>
      <c r="AM27" s="46" t="s">
        <v>50</v>
      </c>
      <c r="AN27" s="38">
        <v>0</v>
      </c>
      <c r="AO27" s="38">
        <v>0</v>
      </c>
      <c r="AP27" s="38">
        <v>0</v>
      </c>
      <c r="AQ27" s="46" t="s">
        <v>50</v>
      </c>
      <c r="AR27" s="46" t="s">
        <v>50</v>
      </c>
      <c r="AS27" s="46" t="s">
        <v>50</v>
      </c>
      <c r="AT27" s="46" t="s">
        <v>50</v>
      </c>
      <c r="AU27" s="46" t="s">
        <v>50</v>
      </c>
      <c r="AV27" s="46" t="s">
        <v>50</v>
      </c>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8"/>
      <c r="DS27" s="48"/>
      <c r="DT27" s="48"/>
      <c r="DU27" s="48"/>
      <c r="DV27" s="48"/>
    </row>
    <row r="28" spans="1:126" x14ac:dyDescent="0.25">
      <c r="A28" s="29">
        <v>24</v>
      </c>
      <c r="B28" s="30">
        <v>24</v>
      </c>
      <c r="C28" s="30" t="s">
        <v>144</v>
      </c>
      <c r="D28" s="31" t="s">
        <v>1</v>
      </c>
      <c r="E28" s="30" t="s">
        <v>145</v>
      </c>
      <c r="F28" s="32" t="s">
        <v>41</v>
      </c>
      <c r="G28" s="32" t="s">
        <v>54</v>
      </c>
      <c r="H28" s="32" t="s">
        <v>62</v>
      </c>
      <c r="I28" s="31" t="s">
        <v>146</v>
      </c>
      <c r="J28" s="34" t="s">
        <v>56</v>
      </c>
      <c r="K28" s="30" t="s">
        <v>115</v>
      </c>
      <c r="L28" s="35" t="s">
        <v>116</v>
      </c>
      <c r="M28" s="36" t="s">
        <v>48</v>
      </c>
      <c r="N28" s="36" t="s">
        <v>48</v>
      </c>
      <c r="O28" s="36" t="s">
        <v>49</v>
      </c>
      <c r="P28" s="61">
        <v>39.979999999999997</v>
      </c>
      <c r="Q28" s="50">
        <v>10</v>
      </c>
      <c r="R28" s="39">
        <v>35</v>
      </c>
      <c r="S28" s="40">
        <v>0</v>
      </c>
      <c r="T28" s="40">
        <v>0</v>
      </c>
      <c r="U28" s="40">
        <v>0</v>
      </c>
      <c r="V28" s="40">
        <v>0</v>
      </c>
      <c r="W28" s="52">
        <v>0</v>
      </c>
      <c r="X28" s="42">
        <v>0</v>
      </c>
      <c r="Y28" s="43">
        <v>0</v>
      </c>
      <c r="Z28" s="44">
        <v>0</v>
      </c>
      <c r="AA28" s="45">
        <v>0</v>
      </c>
      <c r="AB28" s="38">
        <v>0</v>
      </c>
      <c r="AC28" s="36" t="s">
        <v>49</v>
      </c>
      <c r="AD28" s="36" t="s">
        <v>50</v>
      </c>
      <c r="AE28" s="36" t="s">
        <v>51</v>
      </c>
      <c r="AF28" s="51">
        <v>278.60000000000002</v>
      </c>
      <c r="AG28" s="38">
        <v>12.8</v>
      </c>
      <c r="AH28" s="38"/>
      <c r="AI28" s="38">
        <v>14.8</v>
      </c>
      <c r="AJ28" s="38">
        <v>0</v>
      </c>
      <c r="AK28" s="38">
        <v>0</v>
      </c>
      <c r="AL28" s="38">
        <v>0</v>
      </c>
      <c r="AM28" s="46" t="s">
        <v>50</v>
      </c>
      <c r="AN28" s="38">
        <v>0</v>
      </c>
      <c r="AO28" s="38">
        <v>0</v>
      </c>
      <c r="AP28" s="38">
        <v>0</v>
      </c>
      <c r="AQ28" s="46" t="s">
        <v>50</v>
      </c>
      <c r="AR28" s="46" t="s">
        <v>50</v>
      </c>
      <c r="AS28" s="46" t="s">
        <v>50</v>
      </c>
      <c r="AT28" s="46" t="s">
        <v>50</v>
      </c>
      <c r="AU28" s="46" t="s">
        <v>50</v>
      </c>
      <c r="AV28" s="46" t="s">
        <v>50</v>
      </c>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8"/>
      <c r="DS28" s="48"/>
      <c r="DT28" s="48"/>
      <c r="DU28" s="48"/>
      <c r="DV28" s="48"/>
    </row>
    <row r="29" spans="1:126" x14ac:dyDescent="0.25">
      <c r="A29" s="29">
        <v>25</v>
      </c>
      <c r="B29" s="30">
        <v>25</v>
      </c>
      <c r="C29" s="56" t="s">
        <v>147</v>
      </c>
      <c r="D29" s="31" t="s">
        <v>1</v>
      </c>
      <c r="E29" s="56" t="s">
        <v>148</v>
      </c>
      <c r="F29" s="57" t="s">
        <v>75</v>
      </c>
      <c r="G29" s="32" t="s">
        <v>54</v>
      </c>
      <c r="H29" s="60" t="s">
        <v>129</v>
      </c>
      <c r="I29" s="49" t="s">
        <v>149</v>
      </c>
      <c r="J29" s="34" t="s">
        <v>56</v>
      </c>
      <c r="K29" s="30" t="s">
        <v>94</v>
      </c>
      <c r="L29" s="35" t="s">
        <v>95</v>
      </c>
      <c r="M29" s="36" t="s">
        <v>48</v>
      </c>
      <c r="N29" s="36" t="s">
        <v>48</v>
      </c>
      <c r="O29" s="36" t="s">
        <v>49</v>
      </c>
      <c r="P29" s="58" t="s">
        <v>50</v>
      </c>
      <c r="Q29" s="38">
        <v>8</v>
      </c>
      <c r="R29" s="59">
        <v>50</v>
      </c>
      <c r="S29" s="40">
        <v>0</v>
      </c>
      <c r="T29" s="40">
        <v>0</v>
      </c>
      <c r="U29" s="40">
        <v>0</v>
      </c>
      <c r="V29" s="40">
        <v>0</v>
      </c>
      <c r="W29" s="52">
        <v>0</v>
      </c>
      <c r="X29" s="42">
        <v>0</v>
      </c>
      <c r="Y29" s="43">
        <v>0</v>
      </c>
      <c r="Z29" s="44">
        <v>0</v>
      </c>
      <c r="AA29" s="45">
        <v>0</v>
      </c>
      <c r="AB29" s="38">
        <v>0</v>
      </c>
      <c r="AC29" s="36" t="s">
        <v>49</v>
      </c>
      <c r="AD29" s="36" t="s">
        <v>50</v>
      </c>
      <c r="AE29" s="36" t="s">
        <v>51</v>
      </c>
      <c r="AF29" s="51">
        <v>2.1</v>
      </c>
      <c r="AG29" s="38">
        <v>22.8</v>
      </c>
      <c r="AH29" s="38"/>
      <c r="AI29" s="38">
        <v>0.4</v>
      </c>
      <c r="AJ29" s="38">
        <v>0</v>
      </c>
      <c r="AK29" s="38">
        <v>0</v>
      </c>
      <c r="AL29" s="38">
        <v>0</v>
      </c>
      <c r="AM29" s="46" t="s">
        <v>50</v>
      </c>
      <c r="AN29" s="38">
        <v>0</v>
      </c>
      <c r="AO29" s="38">
        <v>0</v>
      </c>
      <c r="AP29" s="38">
        <v>0</v>
      </c>
      <c r="AQ29" s="46" t="s">
        <v>50</v>
      </c>
      <c r="AR29" s="46" t="s">
        <v>50</v>
      </c>
      <c r="AS29" s="46" t="s">
        <v>50</v>
      </c>
      <c r="AT29" s="46" t="s">
        <v>50</v>
      </c>
      <c r="AU29" s="46" t="s">
        <v>50</v>
      </c>
      <c r="AV29" s="46" t="s">
        <v>50</v>
      </c>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8"/>
      <c r="DS29" s="48"/>
      <c r="DT29" s="48"/>
      <c r="DU29" s="48"/>
      <c r="DV29" s="48"/>
    </row>
    <row r="30" spans="1:126" x14ac:dyDescent="0.25">
      <c r="A30" s="29">
        <v>26</v>
      </c>
      <c r="B30" s="30">
        <v>26</v>
      </c>
      <c r="C30" s="56" t="s">
        <v>150</v>
      </c>
      <c r="D30" s="31" t="s">
        <v>1</v>
      </c>
      <c r="E30" s="56" t="s">
        <v>151</v>
      </c>
      <c r="F30" s="57" t="s">
        <v>75</v>
      </c>
      <c r="G30" s="32" t="s">
        <v>54</v>
      </c>
      <c r="H30" s="57" t="s">
        <v>62</v>
      </c>
      <c r="I30" s="49" t="s">
        <v>152</v>
      </c>
      <c r="J30" s="34" t="s">
        <v>56</v>
      </c>
      <c r="K30" s="30" t="s">
        <v>94</v>
      </c>
      <c r="L30" s="35" t="s">
        <v>95</v>
      </c>
      <c r="M30" s="36" t="s">
        <v>48</v>
      </c>
      <c r="N30" s="36" t="s">
        <v>48</v>
      </c>
      <c r="O30" s="36" t="s">
        <v>49</v>
      </c>
      <c r="P30" s="58" t="s">
        <v>50</v>
      </c>
      <c r="Q30" s="38">
        <v>8.5</v>
      </c>
      <c r="R30" s="59">
        <v>60</v>
      </c>
      <c r="S30" s="40">
        <v>0</v>
      </c>
      <c r="T30" s="40">
        <v>0</v>
      </c>
      <c r="U30" s="40">
        <v>0</v>
      </c>
      <c r="V30" s="40">
        <v>0</v>
      </c>
      <c r="W30" s="52">
        <v>0</v>
      </c>
      <c r="X30" s="42">
        <v>0</v>
      </c>
      <c r="Y30" s="43">
        <v>0</v>
      </c>
      <c r="Z30" s="44">
        <v>0</v>
      </c>
      <c r="AA30" s="45">
        <v>0</v>
      </c>
      <c r="AB30" s="38">
        <v>0</v>
      </c>
      <c r="AC30" s="36" t="s">
        <v>49</v>
      </c>
      <c r="AD30" s="36" t="s">
        <v>50</v>
      </c>
      <c r="AE30" s="36" t="s">
        <v>51</v>
      </c>
      <c r="AF30" s="51">
        <v>2.2000000000000002</v>
      </c>
      <c r="AG30" s="38">
        <v>18</v>
      </c>
      <c r="AH30" s="38"/>
      <c r="AI30" s="38">
        <v>0</v>
      </c>
      <c r="AJ30" s="38">
        <v>0</v>
      </c>
      <c r="AK30" s="38">
        <v>0</v>
      </c>
      <c r="AL30" s="38">
        <v>0</v>
      </c>
      <c r="AM30" s="46" t="s">
        <v>50</v>
      </c>
      <c r="AN30" s="38">
        <v>0</v>
      </c>
      <c r="AO30" s="38">
        <v>0</v>
      </c>
      <c r="AP30" s="38">
        <v>0</v>
      </c>
      <c r="AQ30" s="46" t="s">
        <v>50</v>
      </c>
      <c r="AR30" s="46" t="s">
        <v>50</v>
      </c>
      <c r="AS30" s="46" t="s">
        <v>50</v>
      </c>
      <c r="AT30" s="46" t="s">
        <v>50</v>
      </c>
      <c r="AU30" s="46" t="s">
        <v>50</v>
      </c>
      <c r="AV30" s="46" t="s">
        <v>50</v>
      </c>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8"/>
      <c r="DS30" s="48"/>
      <c r="DT30" s="48"/>
      <c r="DU30" s="48"/>
      <c r="DV30" s="48"/>
    </row>
    <row r="31" spans="1:126" x14ac:dyDescent="0.25">
      <c r="A31" s="29">
        <v>27</v>
      </c>
      <c r="B31" s="30">
        <v>27</v>
      </c>
      <c r="C31" s="30" t="s">
        <v>153</v>
      </c>
      <c r="D31" s="31" t="s">
        <v>1</v>
      </c>
      <c r="E31" s="30" t="s">
        <v>154</v>
      </c>
      <c r="F31" s="32" t="s">
        <v>41</v>
      </c>
      <c r="G31" s="32" t="s">
        <v>54</v>
      </c>
      <c r="H31" s="32" t="s">
        <v>62</v>
      </c>
      <c r="I31" s="31" t="s">
        <v>155</v>
      </c>
      <c r="J31" s="34" t="s">
        <v>56</v>
      </c>
      <c r="K31" s="30" t="s">
        <v>156</v>
      </c>
      <c r="L31" s="35" t="s">
        <v>157</v>
      </c>
      <c r="M31" s="36" t="s">
        <v>48</v>
      </c>
      <c r="N31" s="36" t="s">
        <v>48</v>
      </c>
      <c r="O31" s="36" t="s">
        <v>49</v>
      </c>
      <c r="P31" s="37">
        <v>25.2</v>
      </c>
      <c r="Q31" s="38">
        <v>8.5</v>
      </c>
      <c r="R31" s="39">
        <v>55</v>
      </c>
      <c r="S31" s="40">
        <v>0</v>
      </c>
      <c r="T31" s="40">
        <v>0</v>
      </c>
      <c r="U31" s="40">
        <v>0</v>
      </c>
      <c r="V31" s="40">
        <v>0</v>
      </c>
      <c r="W31" s="52">
        <v>0</v>
      </c>
      <c r="X31" s="42">
        <v>0</v>
      </c>
      <c r="Y31" s="43">
        <v>0</v>
      </c>
      <c r="Z31" s="44">
        <v>0</v>
      </c>
      <c r="AA31" s="45">
        <v>0</v>
      </c>
      <c r="AB31" s="38">
        <v>0</v>
      </c>
      <c r="AC31" s="36" t="s">
        <v>49</v>
      </c>
      <c r="AD31" s="36" t="s">
        <v>50</v>
      </c>
      <c r="AE31" s="36" t="s">
        <v>51</v>
      </c>
      <c r="AF31" s="51">
        <v>10.1</v>
      </c>
      <c r="AG31" s="38">
        <v>38.200000000000003</v>
      </c>
      <c r="AH31" s="38"/>
      <c r="AI31" s="38">
        <v>41.5</v>
      </c>
      <c r="AJ31" s="38">
        <v>0</v>
      </c>
      <c r="AK31" s="38">
        <v>0</v>
      </c>
      <c r="AL31" s="38">
        <v>0</v>
      </c>
      <c r="AM31" s="46" t="s">
        <v>50</v>
      </c>
      <c r="AN31" s="38">
        <v>0</v>
      </c>
      <c r="AO31" s="38">
        <v>0</v>
      </c>
      <c r="AP31" s="38">
        <v>0</v>
      </c>
      <c r="AQ31" s="46" t="s">
        <v>50</v>
      </c>
      <c r="AR31" s="46" t="s">
        <v>50</v>
      </c>
      <c r="AS31" s="46" t="s">
        <v>50</v>
      </c>
      <c r="AT31" s="46" t="s">
        <v>50</v>
      </c>
      <c r="AU31" s="46" t="s">
        <v>50</v>
      </c>
      <c r="AV31" s="46" t="s">
        <v>50</v>
      </c>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8"/>
      <c r="DS31" s="48"/>
      <c r="DT31" s="48"/>
      <c r="DU31" s="48"/>
      <c r="DV31" s="48"/>
    </row>
    <row r="32" spans="1:126" x14ac:dyDescent="0.25">
      <c r="A32" s="29">
        <v>28</v>
      </c>
      <c r="B32" s="30">
        <v>28</v>
      </c>
      <c r="C32" s="56" t="s">
        <v>158</v>
      </c>
      <c r="D32" s="31" t="s">
        <v>1</v>
      </c>
      <c r="E32" s="56" t="s">
        <v>159</v>
      </c>
      <c r="F32" s="57" t="s">
        <v>41</v>
      </c>
      <c r="G32" s="32" t="s">
        <v>54</v>
      </c>
      <c r="H32" s="57" t="s">
        <v>62</v>
      </c>
      <c r="I32" s="62" t="s">
        <v>160</v>
      </c>
      <c r="J32" s="34" t="s">
        <v>56</v>
      </c>
      <c r="K32" s="30" t="s">
        <v>94</v>
      </c>
      <c r="L32" s="35" t="s">
        <v>95</v>
      </c>
      <c r="M32" s="36" t="s">
        <v>48</v>
      </c>
      <c r="N32" s="36" t="s">
        <v>48</v>
      </c>
      <c r="O32" s="36" t="s">
        <v>49</v>
      </c>
      <c r="P32" s="58" t="s">
        <v>50</v>
      </c>
      <c r="Q32" s="38">
        <v>7.5</v>
      </c>
      <c r="R32" s="59">
        <v>60</v>
      </c>
      <c r="S32" s="40">
        <v>0</v>
      </c>
      <c r="T32" s="40">
        <v>0</v>
      </c>
      <c r="U32" s="40">
        <v>0</v>
      </c>
      <c r="V32" s="40">
        <v>0</v>
      </c>
      <c r="W32" s="52">
        <v>0</v>
      </c>
      <c r="X32" s="42">
        <v>0</v>
      </c>
      <c r="Y32" s="43">
        <v>0</v>
      </c>
      <c r="Z32" s="44">
        <v>0</v>
      </c>
      <c r="AA32" s="45">
        <v>0</v>
      </c>
      <c r="AB32" s="38">
        <v>0</v>
      </c>
      <c r="AC32" s="36" t="s">
        <v>48</v>
      </c>
      <c r="AD32" s="36" t="s">
        <v>50</v>
      </c>
      <c r="AE32" s="36" t="s">
        <v>51</v>
      </c>
      <c r="AF32" s="51">
        <v>678</v>
      </c>
      <c r="AG32" s="38">
        <v>110.1</v>
      </c>
      <c r="AH32" s="38"/>
      <c r="AI32" s="38">
        <v>0.3</v>
      </c>
      <c r="AJ32" s="38">
        <v>0</v>
      </c>
      <c r="AK32" s="38">
        <v>0</v>
      </c>
      <c r="AL32" s="38">
        <v>0</v>
      </c>
      <c r="AM32" s="46" t="s">
        <v>50</v>
      </c>
      <c r="AN32" s="38">
        <v>0</v>
      </c>
      <c r="AO32" s="38">
        <v>0</v>
      </c>
      <c r="AP32" s="38">
        <v>0</v>
      </c>
      <c r="AQ32" s="46" t="s">
        <v>50</v>
      </c>
      <c r="AR32" s="46" t="s">
        <v>50</v>
      </c>
      <c r="AS32" s="46" t="s">
        <v>50</v>
      </c>
      <c r="AT32" s="46" t="s">
        <v>50</v>
      </c>
      <c r="AU32" s="46" t="s">
        <v>50</v>
      </c>
      <c r="AV32" s="46" t="s">
        <v>50</v>
      </c>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8"/>
      <c r="DS32" s="48"/>
      <c r="DT32" s="48"/>
      <c r="DU32" s="48"/>
      <c r="DV32" s="48"/>
    </row>
    <row r="33" spans="1:126" x14ac:dyDescent="0.25">
      <c r="A33" s="29">
        <v>29</v>
      </c>
      <c r="B33" s="30">
        <v>29</v>
      </c>
      <c r="C33" s="30" t="s">
        <v>161</v>
      </c>
      <c r="D33" s="31" t="s">
        <v>1</v>
      </c>
      <c r="E33" s="30" t="s">
        <v>162</v>
      </c>
      <c r="F33" s="32" t="s">
        <v>75</v>
      </c>
      <c r="G33" s="32" t="s">
        <v>54</v>
      </c>
      <c r="H33" s="32" t="s">
        <v>62</v>
      </c>
      <c r="I33" s="49" t="s">
        <v>163</v>
      </c>
      <c r="J33" s="34" t="s">
        <v>56</v>
      </c>
      <c r="K33" s="30" t="s">
        <v>107</v>
      </c>
      <c r="L33" s="35" t="s">
        <v>108</v>
      </c>
      <c r="M33" s="36" t="s">
        <v>48</v>
      </c>
      <c r="N33" s="36" t="s">
        <v>48</v>
      </c>
      <c r="O33" s="36" t="s">
        <v>49</v>
      </c>
      <c r="P33" s="37">
        <v>71.64</v>
      </c>
      <c r="Q33" s="38">
        <v>9</v>
      </c>
      <c r="R33" s="39">
        <v>45</v>
      </c>
      <c r="S33" s="40">
        <v>0</v>
      </c>
      <c r="T33" s="40">
        <v>0</v>
      </c>
      <c r="U33" s="40">
        <v>0</v>
      </c>
      <c r="V33" s="40">
        <v>0</v>
      </c>
      <c r="W33" s="52">
        <v>0</v>
      </c>
      <c r="X33" s="42">
        <v>0</v>
      </c>
      <c r="Y33" s="43">
        <v>0</v>
      </c>
      <c r="Z33" s="44">
        <v>0</v>
      </c>
      <c r="AA33" s="45">
        <v>0</v>
      </c>
      <c r="AB33" s="38">
        <v>0</v>
      </c>
      <c r="AC33" s="36" t="s">
        <v>49</v>
      </c>
      <c r="AD33" s="36" t="s">
        <v>50</v>
      </c>
      <c r="AE33" s="36" t="s">
        <v>51</v>
      </c>
      <c r="AF33" s="51">
        <v>0.2</v>
      </c>
      <c r="AG33" s="38">
        <v>14.8</v>
      </c>
      <c r="AH33" s="38"/>
      <c r="AI33" s="38">
        <v>20.2</v>
      </c>
      <c r="AJ33" s="38">
        <v>0</v>
      </c>
      <c r="AK33" s="38">
        <v>0</v>
      </c>
      <c r="AL33" s="38">
        <v>0</v>
      </c>
      <c r="AM33" s="46" t="s">
        <v>50</v>
      </c>
      <c r="AN33" s="38">
        <v>0</v>
      </c>
      <c r="AO33" s="38">
        <v>0</v>
      </c>
      <c r="AP33" s="38">
        <v>0</v>
      </c>
      <c r="AQ33" s="46" t="s">
        <v>50</v>
      </c>
      <c r="AR33" s="46" t="s">
        <v>50</v>
      </c>
      <c r="AS33" s="46" t="s">
        <v>50</v>
      </c>
      <c r="AT33" s="46" t="s">
        <v>50</v>
      </c>
      <c r="AU33" s="46" t="s">
        <v>50</v>
      </c>
      <c r="AV33" s="46" t="s">
        <v>50</v>
      </c>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8"/>
      <c r="DS33" s="48"/>
      <c r="DT33" s="48"/>
      <c r="DU33" s="48"/>
      <c r="DV33" s="48"/>
    </row>
    <row r="34" spans="1:126" x14ac:dyDescent="0.25">
      <c r="A34" s="29">
        <v>30</v>
      </c>
      <c r="B34" s="30">
        <v>30</v>
      </c>
      <c r="C34" s="30" t="s">
        <v>164</v>
      </c>
      <c r="D34" s="31" t="s">
        <v>1</v>
      </c>
      <c r="E34" s="30" t="s">
        <v>165</v>
      </c>
      <c r="F34" s="32" t="s">
        <v>166</v>
      </c>
      <c r="G34" s="32" t="s">
        <v>167</v>
      </c>
      <c r="H34" s="60" t="s">
        <v>62</v>
      </c>
      <c r="I34" s="31" t="s">
        <v>168</v>
      </c>
      <c r="J34" s="34" t="s">
        <v>169</v>
      </c>
      <c r="K34" s="30" t="s">
        <v>170</v>
      </c>
      <c r="L34" s="35" t="s">
        <v>171</v>
      </c>
      <c r="M34" s="36" t="s">
        <v>48</v>
      </c>
      <c r="N34" s="36" t="s">
        <v>48</v>
      </c>
      <c r="O34" s="36" t="s">
        <v>49</v>
      </c>
      <c r="P34" s="58" t="s">
        <v>50</v>
      </c>
      <c r="Q34" s="38">
        <v>6.5</v>
      </c>
      <c r="R34" s="39">
        <v>45</v>
      </c>
      <c r="S34" s="40">
        <v>3.91</v>
      </c>
      <c r="T34" s="40">
        <v>0</v>
      </c>
      <c r="U34" s="40">
        <v>0.61</v>
      </c>
      <c r="V34" s="40">
        <v>3.39</v>
      </c>
      <c r="W34" s="41">
        <v>15.3</v>
      </c>
      <c r="X34" s="42">
        <v>0</v>
      </c>
      <c r="Y34" s="43">
        <v>0</v>
      </c>
      <c r="Z34" s="44">
        <v>0</v>
      </c>
      <c r="AA34" s="45">
        <v>0</v>
      </c>
      <c r="AB34" s="38">
        <v>0</v>
      </c>
      <c r="AC34" s="36" t="s">
        <v>48</v>
      </c>
      <c r="AD34" s="36" t="s">
        <v>50</v>
      </c>
      <c r="AE34" s="36" t="s">
        <v>51</v>
      </c>
      <c r="AF34" s="38">
        <v>985.8</v>
      </c>
      <c r="AG34" s="38">
        <v>1084.2</v>
      </c>
      <c r="AH34" s="38"/>
      <c r="AI34" s="38">
        <v>3228</v>
      </c>
      <c r="AJ34" s="38">
        <v>0</v>
      </c>
      <c r="AK34" s="38">
        <v>0</v>
      </c>
      <c r="AL34" s="38">
        <v>0</v>
      </c>
      <c r="AM34" s="46" t="s">
        <v>50</v>
      </c>
      <c r="AN34" s="38">
        <v>0</v>
      </c>
      <c r="AO34" s="38">
        <v>0</v>
      </c>
      <c r="AP34" s="38">
        <v>0</v>
      </c>
      <c r="AQ34" s="46" t="s">
        <v>50</v>
      </c>
      <c r="AR34" s="46" t="s">
        <v>50</v>
      </c>
      <c r="AS34" s="46" t="s">
        <v>50</v>
      </c>
      <c r="AT34" s="46" t="s">
        <v>50</v>
      </c>
      <c r="AU34" s="46" t="s">
        <v>50</v>
      </c>
      <c r="AV34" s="46" t="s">
        <v>50</v>
      </c>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8"/>
      <c r="DS34" s="48"/>
      <c r="DT34" s="48"/>
      <c r="DU34" s="48"/>
      <c r="DV34" s="48"/>
    </row>
    <row r="35" spans="1:126" x14ac:dyDescent="0.25">
      <c r="A35" s="29">
        <v>31</v>
      </c>
      <c r="B35" s="63">
        <v>31</v>
      </c>
      <c r="C35" s="63" t="s">
        <v>172</v>
      </c>
      <c r="D35" s="64" t="s">
        <v>173</v>
      </c>
      <c r="E35" s="63" t="s">
        <v>174</v>
      </c>
      <c r="F35" s="65" t="s">
        <v>166</v>
      </c>
      <c r="G35" s="65" t="s">
        <v>167</v>
      </c>
      <c r="H35" s="66" t="s">
        <v>62</v>
      </c>
      <c r="I35" s="64" t="s">
        <v>175</v>
      </c>
      <c r="J35" s="67" t="s">
        <v>169</v>
      </c>
      <c r="K35" s="63" t="s">
        <v>170</v>
      </c>
      <c r="L35" s="68" t="s">
        <v>176</v>
      </c>
      <c r="M35" s="69" t="s">
        <v>48</v>
      </c>
      <c r="N35" s="69" t="s">
        <v>48</v>
      </c>
      <c r="O35" s="69" t="s">
        <v>49</v>
      </c>
      <c r="P35" s="70">
        <v>41.7</v>
      </c>
      <c r="Q35" s="71">
        <v>9</v>
      </c>
      <c r="R35" s="72">
        <v>30</v>
      </c>
      <c r="S35" s="73">
        <v>0.78</v>
      </c>
      <c r="T35" s="73">
        <v>0.18</v>
      </c>
      <c r="U35" s="73">
        <v>1.91</v>
      </c>
      <c r="V35" s="73">
        <v>1.9</v>
      </c>
      <c r="W35" s="74">
        <v>52.4</v>
      </c>
      <c r="X35" s="75">
        <v>3.9E-2</v>
      </c>
      <c r="Y35" s="76">
        <v>0.17</v>
      </c>
      <c r="Z35" s="77">
        <v>1.4999999999999999E-2</v>
      </c>
      <c r="AA35" s="78">
        <v>0.224</v>
      </c>
      <c r="AB35" s="79">
        <v>20.399999999999999</v>
      </c>
      <c r="AC35" s="69" t="s">
        <v>48</v>
      </c>
      <c r="AD35" s="69" t="s">
        <v>50</v>
      </c>
      <c r="AE35" s="69" t="s">
        <v>51</v>
      </c>
      <c r="AF35" s="64">
        <v>0.124</v>
      </c>
      <c r="AG35" s="64">
        <v>0.16600000000000001</v>
      </c>
      <c r="AH35" s="64"/>
      <c r="AI35" s="64">
        <v>0.17799999999999999</v>
      </c>
      <c r="AJ35" s="64">
        <v>0.17499999999999999</v>
      </c>
      <c r="AK35" s="64">
        <v>0.106</v>
      </c>
      <c r="AL35" s="64">
        <v>0.27200000000000002</v>
      </c>
      <c r="AM35" s="64">
        <v>0.16900000000000001</v>
      </c>
      <c r="AN35" s="64">
        <v>0.189</v>
      </c>
      <c r="AO35" s="64">
        <v>0.20699999999999999</v>
      </c>
      <c r="AP35" s="64">
        <v>0.16900000000000001</v>
      </c>
      <c r="AQ35" s="80" t="s">
        <v>50</v>
      </c>
      <c r="AR35" s="80" t="s">
        <v>50</v>
      </c>
      <c r="AS35" s="80" t="s">
        <v>50</v>
      </c>
      <c r="AT35" s="80" t="s">
        <v>50</v>
      </c>
      <c r="AU35" s="80" t="s">
        <v>50</v>
      </c>
      <c r="AV35" s="80" t="s">
        <v>50</v>
      </c>
      <c r="AW35" s="64" t="s">
        <v>177</v>
      </c>
      <c r="AX35" s="64" t="s">
        <v>177</v>
      </c>
      <c r="AY35" s="64" t="s">
        <v>177</v>
      </c>
      <c r="AZ35" s="64" t="s">
        <v>177</v>
      </c>
      <c r="BA35" s="64" t="s">
        <v>177</v>
      </c>
      <c r="BB35" s="64" t="s">
        <v>177</v>
      </c>
      <c r="BC35" s="64" t="s">
        <v>177</v>
      </c>
      <c r="BD35" s="64" t="s">
        <v>50</v>
      </c>
      <c r="BE35" s="64" t="s">
        <v>178</v>
      </c>
      <c r="BF35" s="64" t="s">
        <v>179</v>
      </c>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10"/>
      <c r="DS35" s="10"/>
      <c r="DT35" s="10"/>
      <c r="DU35" s="10"/>
      <c r="DV35" s="10"/>
    </row>
    <row r="36" spans="1:126" x14ac:dyDescent="0.25">
      <c r="A36" s="29">
        <v>32</v>
      </c>
      <c r="B36" s="30">
        <v>32</v>
      </c>
      <c r="C36" s="30" t="s">
        <v>180</v>
      </c>
      <c r="D36" s="31" t="s">
        <v>4</v>
      </c>
      <c r="E36" s="30" t="s">
        <v>181</v>
      </c>
      <c r="F36" s="32" t="s">
        <v>166</v>
      </c>
      <c r="G36" s="32" t="s">
        <v>167</v>
      </c>
      <c r="H36" s="60" t="s">
        <v>129</v>
      </c>
      <c r="I36" s="31" t="s">
        <v>182</v>
      </c>
      <c r="J36" s="34" t="s">
        <v>169</v>
      </c>
      <c r="K36" s="30" t="s">
        <v>183</v>
      </c>
      <c r="L36" s="35" t="s">
        <v>50</v>
      </c>
      <c r="M36" s="36" t="s">
        <v>48</v>
      </c>
      <c r="N36" s="36" t="s">
        <v>48</v>
      </c>
      <c r="O36" s="36" t="s">
        <v>49</v>
      </c>
      <c r="P36" s="58" t="s">
        <v>50</v>
      </c>
      <c r="Q36" s="38">
        <v>8</v>
      </c>
      <c r="R36" s="39">
        <v>60</v>
      </c>
      <c r="S36" s="40">
        <v>0.78</v>
      </c>
      <c r="T36" s="40">
        <v>0.08</v>
      </c>
      <c r="U36" s="40">
        <v>3.68</v>
      </c>
      <c r="V36" s="40">
        <v>0.24</v>
      </c>
      <c r="W36" s="52">
        <v>92</v>
      </c>
      <c r="X36" s="42">
        <v>0</v>
      </c>
      <c r="Y36" s="43">
        <v>0</v>
      </c>
      <c r="Z36" s="44">
        <v>0</v>
      </c>
      <c r="AA36" s="45">
        <v>0</v>
      </c>
      <c r="AB36" s="38">
        <v>0</v>
      </c>
      <c r="AC36" s="36" t="s">
        <v>48</v>
      </c>
      <c r="AD36" s="36" t="s">
        <v>50</v>
      </c>
      <c r="AE36" s="36" t="s">
        <v>50</v>
      </c>
      <c r="AF36" s="38">
        <v>59.5</v>
      </c>
      <c r="AG36" s="38">
        <v>114.4</v>
      </c>
      <c r="AH36" s="38"/>
      <c r="AI36" s="38">
        <v>0</v>
      </c>
      <c r="AJ36" s="38">
        <v>0</v>
      </c>
      <c r="AK36" s="38">
        <v>0</v>
      </c>
      <c r="AL36" s="38">
        <v>0</v>
      </c>
      <c r="AM36" s="46" t="s">
        <v>50</v>
      </c>
      <c r="AN36" s="38">
        <v>0</v>
      </c>
      <c r="AO36" s="38">
        <v>0</v>
      </c>
      <c r="AP36" s="38">
        <v>0</v>
      </c>
      <c r="AQ36" s="46" t="s">
        <v>50</v>
      </c>
      <c r="AR36" s="46" t="s">
        <v>50</v>
      </c>
      <c r="AS36" s="46" t="s">
        <v>50</v>
      </c>
      <c r="AT36" s="46" t="s">
        <v>50</v>
      </c>
      <c r="AU36" s="46" t="s">
        <v>50</v>
      </c>
      <c r="AV36" s="46" t="s">
        <v>50</v>
      </c>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81"/>
      <c r="DS36" s="81"/>
      <c r="DT36" s="81"/>
      <c r="DU36" s="81"/>
      <c r="DV36" s="81"/>
    </row>
    <row r="37" spans="1:126" x14ac:dyDescent="0.25">
      <c r="A37" s="29">
        <v>33</v>
      </c>
      <c r="B37" s="63">
        <v>33</v>
      </c>
      <c r="C37" s="63" t="s">
        <v>184</v>
      </c>
      <c r="D37" s="64" t="s">
        <v>4</v>
      </c>
      <c r="E37" s="63" t="s">
        <v>185</v>
      </c>
      <c r="F37" s="65" t="s">
        <v>166</v>
      </c>
      <c r="G37" s="65" t="s">
        <v>167</v>
      </c>
      <c r="H37" s="66" t="s">
        <v>129</v>
      </c>
      <c r="I37" s="64" t="s">
        <v>186</v>
      </c>
      <c r="J37" s="67" t="s">
        <v>169</v>
      </c>
      <c r="K37" s="63" t="s">
        <v>187</v>
      </c>
      <c r="L37" s="68" t="s">
        <v>50</v>
      </c>
      <c r="M37" s="69" t="s">
        <v>48</v>
      </c>
      <c r="N37" s="69" t="s">
        <v>48</v>
      </c>
      <c r="O37" s="69" t="s">
        <v>49</v>
      </c>
      <c r="P37" s="82" t="s">
        <v>50</v>
      </c>
      <c r="Q37" s="71">
        <v>7.5</v>
      </c>
      <c r="R37" s="72">
        <v>50</v>
      </c>
      <c r="S37" s="73">
        <v>4.43</v>
      </c>
      <c r="T37" s="73">
        <v>0</v>
      </c>
      <c r="U37" s="73">
        <v>0.87</v>
      </c>
      <c r="V37" s="73">
        <v>3.13</v>
      </c>
      <c r="W37" s="74">
        <v>21.8</v>
      </c>
      <c r="X37" s="75">
        <v>0</v>
      </c>
      <c r="Y37" s="76">
        <v>0</v>
      </c>
      <c r="Z37" s="77">
        <v>0</v>
      </c>
      <c r="AA37" s="78">
        <v>0</v>
      </c>
      <c r="AB37" s="71">
        <v>0</v>
      </c>
      <c r="AC37" s="69" t="s">
        <v>48</v>
      </c>
      <c r="AD37" s="69" t="s">
        <v>50</v>
      </c>
      <c r="AE37" s="69" t="s">
        <v>50</v>
      </c>
      <c r="AF37" s="71">
        <v>169.6</v>
      </c>
      <c r="AG37" s="71">
        <v>348.3</v>
      </c>
      <c r="AH37" s="71"/>
      <c r="AI37" s="71">
        <v>392.1</v>
      </c>
      <c r="AJ37" s="71">
        <v>156</v>
      </c>
      <c r="AK37" s="71">
        <v>117.9</v>
      </c>
      <c r="AL37" s="71">
        <v>33.700000000000003</v>
      </c>
      <c r="AM37" s="80" t="s">
        <v>50</v>
      </c>
      <c r="AN37" s="71">
        <v>254</v>
      </c>
      <c r="AO37" s="71">
        <v>30.5</v>
      </c>
      <c r="AP37" s="71">
        <v>27.3</v>
      </c>
      <c r="AQ37" s="80" t="s">
        <v>50</v>
      </c>
      <c r="AR37" s="80" t="s">
        <v>50</v>
      </c>
      <c r="AS37" s="80" t="s">
        <v>50</v>
      </c>
      <c r="AT37" s="80" t="s">
        <v>50</v>
      </c>
      <c r="AU37" s="80" t="s">
        <v>50</v>
      </c>
      <c r="AV37" s="80" t="s">
        <v>50</v>
      </c>
      <c r="AW37" s="64"/>
      <c r="AX37" s="64" t="s">
        <v>177</v>
      </c>
      <c r="AY37" s="64" t="s">
        <v>0</v>
      </c>
      <c r="AZ37" s="64"/>
      <c r="BA37" s="64"/>
      <c r="BB37" s="64"/>
      <c r="BC37" s="64" t="s">
        <v>177</v>
      </c>
      <c r="BD37" s="64" t="s">
        <v>0</v>
      </c>
      <c r="BE37" s="64" t="s">
        <v>178</v>
      </c>
      <c r="BF37" s="64" t="s">
        <v>188</v>
      </c>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81"/>
      <c r="DS37" s="81"/>
      <c r="DT37" s="81"/>
      <c r="DU37" s="81"/>
      <c r="DV37" s="81"/>
    </row>
    <row r="38" spans="1:126" x14ac:dyDescent="0.25">
      <c r="A38" s="29">
        <v>34</v>
      </c>
      <c r="B38" s="30">
        <v>34</v>
      </c>
      <c r="C38" s="56" t="s">
        <v>189</v>
      </c>
      <c r="D38" s="31" t="s">
        <v>1</v>
      </c>
      <c r="E38" s="56" t="s">
        <v>190</v>
      </c>
      <c r="F38" s="57" t="s">
        <v>75</v>
      </c>
      <c r="G38" s="32" t="s">
        <v>167</v>
      </c>
      <c r="H38" s="57" t="s">
        <v>43</v>
      </c>
      <c r="I38" s="31" t="s">
        <v>191</v>
      </c>
      <c r="J38" s="34" t="s">
        <v>56</v>
      </c>
      <c r="K38" s="30" t="s">
        <v>94</v>
      </c>
      <c r="L38" s="35" t="s">
        <v>192</v>
      </c>
      <c r="M38" s="36" t="s">
        <v>48</v>
      </c>
      <c r="N38" s="36" t="s">
        <v>48</v>
      </c>
      <c r="O38" s="36" t="s">
        <v>49</v>
      </c>
      <c r="P38" s="58" t="s">
        <v>50</v>
      </c>
      <c r="Q38" s="38">
        <v>8.5</v>
      </c>
      <c r="R38" s="59">
        <v>35</v>
      </c>
      <c r="S38" s="40">
        <v>336.9</v>
      </c>
      <c r="T38" s="40" t="s">
        <v>50</v>
      </c>
      <c r="U38" s="40" t="s">
        <v>50</v>
      </c>
      <c r="V38" s="40" t="s">
        <v>50</v>
      </c>
      <c r="W38" s="83" t="s">
        <v>50</v>
      </c>
      <c r="X38" s="42">
        <v>0</v>
      </c>
      <c r="Y38" s="43">
        <v>0</v>
      </c>
      <c r="Z38" s="44">
        <v>0</v>
      </c>
      <c r="AA38" s="45">
        <v>0</v>
      </c>
      <c r="AB38" s="38">
        <v>0</v>
      </c>
      <c r="AC38" s="36" t="s">
        <v>49</v>
      </c>
      <c r="AD38" s="36" t="s">
        <v>50</v>
      </c>
      <c r="AE38" s="36" t="s">
        <v>51</v>
      </c>
      <c r="AF38" s="38">
        <v>1011.2</v>
      </c>
      <c r="AG38" s="38">
        <v>4999.6000000000004</v>
      </c>
      <c r="AH38" s="38"/>
      <c r="AI38" s="38">
        <v>734.9</v>
      </c>
      <c r="AJ38" s="38">
        <v>5.6</v>
      </c>
      <c r="AK38" s="38">
        <v>0</v>
      </c>
      <c r="AL38" s="38">
        <v>0</v>
      </c>
      <c r="AM38" s="46" t="s">
        <v>50</v>
      </c>
      <c r="AN38" s="38">
        <v>0</v>
      </c>
      <c r="AO38" s="38">
        <v>0</v>
      </c>
      <c r="AP38" s="38">
        <v>0</v>
      </c>
      <c r="AQ38" s="46" t="s">
        <v>50</v>
      </c>
      <c r="AR38" s="46" t="s">
        <v>50</v>
      </c>
      <c r="AS38" s="46" t="s">
        <v>50</v>
      </c>
      <c r="AT38" s="46" t="s">
        <v>50</v>
      </c>
      <c r="AU38" s="46" t="s">
        <v>50</v>
      </c>
      <c r="AV38" s="46" t="s">
        <v>50</v>
      </c>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81"/>
      <c r="DS38" s="81"/>
      <c r="DT38" s="81"/>
      <c r="DU38" s="81"/>
      <c r="DV38" s="81"/>
    </row>
    <row r="39" spans="1:126" x14ac:dyDescent="0.25">
      <c r="A39" s="29">
        <v>35</v>
      </c>
      <c r="B39" s="30">
        <v>35</v>
      </c>
      <c r="C39" s="30" t="s">
        <v>193</v>
      </c>
      <c r="D39" s="31" t="s">
        <v>1</v>
      </c>
      <c r="E39" s="30" t="s">
        <v>194</v>
      </c>
      <c r="F39" s="32" t="s">
        <v>166</v>
      </c>
      <c r="G39" s="32" t="s">
        <v>167</v>
      </c>
      <c r="H39" s="60" t="s">
        <v>129</v>
      </c>
      <c r="I39" s="31" t="s">
        <v>195</v>
      </c>
      <c r="J39" s="34" t="s">
        <v>169</v>
      </c>
      <c r="K39" s="30" t="s">
        <v>170</v>
      </c>
      <c r="L39" s="35" t="s">
        <v>196</v>
      </c>
      <c r="M39" s="36" t="s">
        <v>48</v>
      </c>
      <c r="N39" s="36" t="s">
        <v>48</v>
      </c>
      <c r="O39" s="36" t="s">
        <v>49</v>
      </c>
      <c r="P39" s="58" t="s">
        <v>50</v>
      </c>
      <c r="Q39" s="38">
        <v>6.5</v>
      </c>
      <c r="R39" s="46" t="s">
        <v>50</v>
      </c>
      <c r="S39" s="40" t="s">
        <v>50</v>
      </c>
      <c r="T39" s="40" t="s">
        <v>50</v>
      </c>
      <c r="U39" s="40" t="s">
        <v>50</v>
      </c>
      <c r="V39" s="40" t="s">
        <v>50</v>
      </c>
      <c r="W39" s="83" t="s">
        <v>50</v>
      </c>
      <c r="X39" s="84" t="s">
        <v>50</v>
      </c>
      <c r="Y39" s="40" t="s">
        <v>50</v>
      </c>
      <c r="Z39" s="85" t="s">
        <v>50</v>
      </c>
      <c r="AA39" s="86" t="s">
        <v>50</v>
      </c>
      <c r="AB39" s="40" t="s">
        <v>50</v>
      </c>
      <c r="AC39" s="36" t="s">
        <v>48</v>
      </c>
      <c r="AD39" s="36" t="s">
        <v>50</v>
      </c>
      <c r="AE39" s="36" t="s">
        <v>51</v>
      </c>
      <c r="AF39" s="38">
        <v>935</v>
      </c>
      <c r="AG39" s="38">
        <v>154.30000000000001</v>
      </c>
      <c r="AH39" s="38"/>
      <c r="AI39" s="38">
        <v>1323.2</v>
      </c>
      <c r="AJ39" s="38">
        <v>1224.9000000000001</v>
      </c>
      <c r="AK39" s="38">
        <v>111758</v>
      </c>
      <c r="AL39" s="38">
        <v>1.8</v>
      </c>
      <c r="AM39" s="46" t="s">
        <v>50</v>
      </c>
      <c r="AN39" s="38">
        <v>0</v>
      </c>
      <c r="AO39" s="38">
        <v>0</v>
      </c>
      <c r="AP39" s="38">
        <v>0</v>
      </c>
      <c r="AQ39" s="46" t="s">
        <v>50</v>
      </c>
      <c r="AR39" s="46" t="s">
        <v>50</v>
      </c>
      <c r="AS39" s="46" t="s">
        <v>50</v>
      </c>
      <c r="AT39" s="46" t="s">
        <v>50</v>
      </c>
      <c r="AU39" s="46" t="s">
        <v>50</v>
      </c>
      <c r="AV39" s="46" t="s">
        <v>50</v>
      </c>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81"/>
      <c r="DS39" s="81"/>
      <c r="DT39" s="81"/>
      <c r="DU39" s="81"/>
      <c r="DV39" s="81"/>
    </row>
    <row r="40" spans="1:126" x14ac:dyDescent="0.25">
      <c r="A40" s="29">
        <v>36</v>
      </c>
      <c r="B40" s="30">
        <v>36</v>
      </c>
      <c r="C40" s="30" t="s">
        <v>197</v>
      </c>
      <c r="D40" s="31" t="s">
        <v>1</v>
      </c>
      <c r="E40" s="30" t="s">
        <v>198</v>
      </c>
      <c r="F40" s="32" t="s">
        <v>199</v>
      </c>
      <c r="G40" s="32" t="s">
        <v>167</v>
      </c>
      <c r="H40" s="60" t="s">
        <v>129</v>
      </c>
      <c r="I40" s="31" t="s">
        <v>200</v>
      </c>
      <c r="J40" s="34" t="s">
        <v>169</v>
      </c>
      <c r="K40" s="30" t="s">
        <v>170</v>
      </c>
      <c r="L40" s="35" t="s">
        <v>196</v>
      </c>
      <c r="M40" s="36" t="s">
        <v>48</v>
      </c>
      <c r="N40" s="36" t="s">
        <v>48</v>
      </c>
      <c r="O40" s="36" t="s">
        <v>49</v>
      </c>
      <c r="P40" s="58" t="s">
        <v>50</v>
      </c>
      <c r="Q40" s="38">
        <v>6.5</v>
      </c>
      <c r="R40" s="46" t="s">
        <v>50</v>
      </c>
      <c r="S40" s="40" t="s">
        <v>50</v>
      </c>
      <c r="T40" s="40" t="s">
        <v>50</v>
      </c>
      <c r="U40" s="40" t="s">
        <v>50</v>
      </c>
      <c r="V40" s="40" t="s">
        <v>50</v>
      </c>
      <c r="W40" s="83" t="s">
        <v>50</v>
      </c>
      <c r="X40" s="84" t="s">
        <v>50</v>
      </c>
      <c r="Y40" s="40" t="s">
        <v>50</v>
      </c>
      <c r="Z40" s="85" t="s">
        <v>50</v>
      </c>
      <c r="AA40" s="86" t="s">
        <v>50</v>
      </c>
      <c r="AB40" s="40" t="s">
        <v>50</v>
      </c>
      <c r="AC40" s="36" t="s">
        <v>48</v>
      </c>
      <c r="AD40" s="36" t="s">
        <v>50</v>
      </c>
      <c r="AE40" s="36" t="s">
        <v>51</v>
      </c>
      <c r="AF40" s="38">
        <v>778.6</v>
      </c>
      <c r="AG40" s="38">
        <v>262.5</v>
      </c>
      <c r="AH40" s="38"/>
      <c r="AI40" s="38">
        <v>87.5</v>
      </c>
      <c r="AJ40" s="38">
        <v>58.6</v>
      </c>
      <c r="AK40" s="38">
        <v>49.6</v>
      </c>
      <c r="AL40" s="38">
        <v>7.4</v>
      </c>
      <c r="AM40" s="46" t="s">
        <v>50</v>
      </c>
      <c r="AN40" s="38">
        <v>61</v>
      </c>
      <c r="AO40" s="38">
        <v>28.6</v>
      </c>
      <c r="AP40" s="38">
        <v>0</v>
      </c>
      <c r="AQ40" s="46" t="s">
        <v>50</v>
      </c>
      <c r="AR40" s="46" t="s">
        <v>50</v>
      </c>
      <c r="AS40" s="46" t="s">
        <v>50</v>
      </c>
      <c r="AT40" s="46" t="s">
        <v>50</v>
      </c>
      <c r="AU40" s="46" t="s">
        <v>50</v>
      </c>
      <c r="AV40" s="46" t="s">
        <v>50</v>
      </c>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81"/>
      <c r="DS40" s="81"/>
      <c r="DT40" s="81"/>
      <c r="DU40" s="81"/>
      <c r="DV40" s="81"/>
    </row>
    <row r="41" spans="1:126" x14ac:dyDescent="0.25">
      <c r="A41" s="29">
        <v>37</v>
      </c>
      <c r="B41" s="30">
        <v>37</v>
      </c>
      <c r="C41" s="30" t="s">
        <v>201</v>
      </c>
      <c r="D41" s="31" t="s">
        <v>5</v>
      </c>
      <c r="E41" s="30" t="s">
        <v>202</v>
      </c>
      <c r="F41" s="32" t="s">
        <v>166</v>
      </c>
      <c r="G41" s="32" t="s">
        <v>167</v>
      </c>
      <c r="H41" s="60" t="s">
        <v>129</v>
      </c>
      <c r="I41" s="31" t="s">
        <v>203</v>
      </c>
      <c r="J41" s="30" t="s">
        <v>204</v>
      </c>
      <c r="K41" s="30" t="s">
        <v>205</v>
      </c>
      <c r="L41" s="35" t="s">
        <v>50</v>
      </c>
      <c r="M41" s="36" t="s">
        <v>49</v>
      </c>
      <c r="N41" s="36" t="s">
        <v>49</v>
      </c>
      <c r="O41" s="36" t="s">
        <v>48</v>
      </c>
      <c r="P41" s="58" t="s">
        <v>50</v>
      </c>
      <c r="Q41" s="38">
        <v>8</v>
      </c>
      <c r="R41" s="46" t="s">
        <v>50</v>
      </c>
      <c r="S41" s="40" t="s">
        <v>50</v>
      </c>
      <c r="T41" s="40" t="s">
        <v>50</v>
      </c>
      <c r="U41" s="40" t="s">
        <v>50</v>
      </c>
      <c r="V41" s="40" t="s">
        <v>50</v>
      </c>
      <c r="W41" s="83" t="s">
        <v>50</v>
      </c>
      <c r="X41" s="84" t="s">
        <v>50</v>
      </c>
      <c r="Y41" s="40" t="s">
        <v>50</v>
      </c>
      <c r="Z41" s="85" t="s">
        <v>50</v>
      </c>
      <c r="AA41" s="86" t="s">
        <v>50</v>
      </c>
      <c r="AB41" s="40" t="s">
        <v>50</v>
      </c>
      <c r="AC41" s="36" t="s">
        <v>49</v>
      </c>
      <c r="AD41" s="36" t="s">
        <v>50</v>
      </c>
      <c r="AE41" s="36" t="s">
        <v>51</v>
      </c>
      <c r="AF41" s="38">
        <v>186.9</v>
      </c>
      <c r="AG41" s="38">
        <v>72.900000000000006</v>
      </c>
      <c r="AH41" s="38"/>
      <c r="AI41" s="38">
        <v>0</v>
      </c>
      <c r="AJ41" s="38">
        <v>0</v>
      </c>
      <c r="AK41" s="38">
        <v>0</v>
      </c>
      <c r="AL41" s="38">
        <v>0</v>
      </c>
      <c r="AM41" s="46" t="s">
        <v>50</v>
      </c>
      <c r="AN41" s="38">
        <v>0</v>
      </c>
      <c r="AO41" s="38">
        <v>0</v>
      </c>
      <c r="AP41" s="38">
        <v>0</v>
      </c>
      <c r="AQ41" s="46" t="s">
        <v>50</v>
      </c>
      <c r="AR41" s="46" t="s">
        <v>50</v>
      </c>
      <c r="AS41" s="46" t="s">
        <v>50</v>
      </c>
      <c r="AT41" s="46" t="s">
        <v>50</v>
      </c>
      <c r="AU41" s="46" t="s">
        <v>50</v>
      </c>
      <c r="AV41" s="46" t="s">
        <v>50</v>
      </c>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81"/>
      <c r="DS41" s="81"/>
      <c r="DT41" s="81"/>
      <c r="DU41" s="81"/>
      <c r="DV41" s="81"/>
    </row>
    <row r="42" spans="1:126" x14ac:dyDescent="0.25">
      <c r="A42" s="29">
        <v>38</v>
      </c>
      <c r="B42" s="30">
        <v>38</v>
      </c>
      <c r="C42" s="30" t="s">
        <v>206</v>
      </c>
      <c r="D42" s="31" t="s">
        <v>1</v>
      </c>
      <c r="E42" s="30" t="s">
        <v>207</v>
      </c>
      <c r="F42" s="32" t="s">
        <v>166</v>
      </c>
      <c r="G42" s="32" t="s">
        <v>167</v>
      </c>
      <c r="H42" s="32" t="s">
        <v>62</v>
      </c>
      <c r="I42" s="31" t="s">
        <v>208</v>
      </c>
      <c r="J42" s="34" t="s">
        <v>169</v>
      </c>
      <c r="K42" s="30" t="s">
        <v>187</v>
      </c>
      <c r="L42" s="35" t="s">
        <v>50</v>
      </c>
      <c r="M42" s="36" t="s">
        <v>48</v>
      </c>
      <c r="N42" s="36" t="s">
        <v>48</v>
      </c>
      <c r="O42" s="36" t="s">
        <v>49</v>
      </c>
      <c r="P42" s="58" t="s">
        <v>50</v>
      </c>
      <c r="Q42" s="38">
        <v>9</v>
      </c>
      <c r="R42" s="39">
        <v>30</v>
      </c>
      <c r="S42" s="40" t="s">
        <v>50</v>
      </c>
      <c r="T42" s="40" t="s">
        <v>50</v>
      </c>
      <c r="U42" s="40" t="s">
        <v>50</v>
      </c>
      <c r="V42" s="40" t="s">
        <v>50</v>
      </c>
      <c r="W42" s="83" t="s">
        <v>50</v>
      </c>
      <c r="X42" s="84" t="s">
        <v>50</v>
      </c>
      <c r="Y42" s="40" t="s">
        <v>50</v>
      </c>
      <c r="Z42" s="85" t="s">
        <v>50</v>
      </c>
      <c r="AA42" s="86" t="s">
        <v>50</v>
      </c>
      <c r="AB42" s="40" t="s">
        <v>50</v>
      </c>
      <c r="AC42" s="36" t="s">
        <v>49</v>
      </c>
      <c r="AD42" s="36" t="s">
        <v>50</v>
      </c>
      <c r="AE42" s="36" t="s">
        <v>51</v>
      </c>
      <c r="AF42" s="38" t="s">
        <v>50</v>
      </c>
      <c r="AG42" s="38" t="s">
        <v>50</v>
      </c>
      <c r="AH42" s="38"/>
      <c r="AI42" s="38" t="s">
        <v>50</v>
      </c>
      <c r="AJ42" s="38" t="s">
        <v>50</v>
      </c>
      <c r="AK42" s="38" t="s">
        <v>50</v>
      </c>
      <c r="AL42" s="38" t="s">
        <v>50</v>
      </c>
      <c r="AM42" s="38" t="s">
        <v>50</v>
      </c>
      <c r="AN42" s="38" t="s">
        <v>50</v>
      </c>
      <c r="AO42" s="38" t="s">
        <v>50</v>
      </c>
      <c r="AP42" s="38" t="s">
        <v>50</v>
      </c>
      <c r="AQ42" s="46" t="s">
        <v>50</v>
      </c>
      <c r="AR42" s="46" t="s">
        <v>50</v>
      </c>
      <c r="AS42" s="46" t="s">
        <v>50</v>
      </c>
      <c r="AT42" s="46" t="s">
        <v>50</v>
      </c>
      <c r="AU42" s="46" t="s">
        <v>50</v>
      </c>
      <c r="AV42" s="46" t="s">
        <v>50</v>
      </c>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81"/>
      <c r="DS42" s="81"/>
      <c r="DT42" s="81"/>
      <c r="DU42" s="81"/>
      <c r="DV42" s="81"/>
    </row>
    <row r="43" spans="1:126" x14ac:dyDescent="0.25">
      <c r="A43" s="29">
        <v>39</v>
      </c>
      <c r="B43" s="63">
        <v>39</v>
      </c>
      <c r="C43" s="63" t="s">
        <v>209</v>
      </c>
      <c r="D43" s="64" t="s">
        <v>1</v>
      </c>
      <c r="E43" s="63" t="s">
        <v>209</v>
      </c>
      <c r="F43" s="65" t="s">
        <v>75</v>
      </c>
      <c r="G43" s="65" t="s">
        <v>167</v>
      </c>
      <c r="H43" s="65" t="s">
        <v>43</v>
      </c>
      <c r="I43" s="64" t="s">
        <v>210</v>
      </c>
      <c r="J43" s="67" t="s">
        <v>56</v>
      </c>
      <c r="K43" s="63" t="s">
        <v>211</v>
      </c>
      <c r="L43" s="68" t="s">
        <v>212</v>
      </c>
      <c r="M43" s="69" t="s">
        <v>48</v>
      </c>
      <c r="N43" s="69" t="s">
        <v>48</v>
      </c>
      <c r="O43" s="69" t="s">
        <v>49</v>
      </c>
      <c r="P43" s="82">
        <v>45.5</v>
      </c>
      <c r="Q43" s="71">
        <v>9.5</v>
      </c>
      <c r="R43" s="72">
        <v>40</v>
      </c>
      <c r="S43" s="73" t="s">
        <v>50</v>
      </c>
      <c r="T43" s="73" t="s">
        <v>50</v>
      </c>
      <c r="U43" s="73" t="s">
        <v>50</v>
      </c>
      <c r="V43" s="73" t="s">
        <v>50</v>
      </c>
      <c r="W43" s="87" t="s">
        <v>50</v>
      </c>
      <c r="X43" s="88" t="s">
        <v>50</v>
      </c>
      <c r="Y43" s="73" t="s">
        <v>50</v>
      </c>
      <c r="Z43" s="89" t="s">
        <v>50</v>
      </c>
      <c r="AA43" s="90" t="s">
        <v>50</v>
      </c>
      <c r="AB43" s="73" t="s">
        <v>50</v>
      </c>
      <c r="AC43" s="69" t="s">
        <v>48</v>
      </c>
      <c r="AD43" s="69" t="s">
        <v>50</v>
      </c>
      <c r="AE43" s="69" t="s">
        <v>213</v>
      </c>
      <c r="AF43" s="71">
        <v>12</v>
      </c>
      <c r="AG43" s="71">
        <v>100.4</v>
      </c>
      <c r="AH43" s="71"/>
      <c r="AI43" s="71">
        <v>1604.1</v>
      </c>
      <c r="AJ43" s="71">
        <v>174.7</v>
      </c>
      <c r="AK43" s="71">
        <v>4</v>
      </c>
      <c r="AL43" s="71">
        <v>0.4</v>
      </c>
      <c r="AM43" s="71" t="s">
        <v>50</v>
      </c>
      <c r="AN43" s="71">
        <v>6</v>
      </c>
      <c r="AO43" s="71">
        <v>4</v>
      </c>
      <c r="AP43" s="71">
        <v>0.5</v>
      </c>
      <c r="AQ43" s="80" t="s">
        <v>50</v>
      </c>
      <c r="AR43" s="80" t="s">
        <v>50</v>
      </c>
      <c r="AS43" s="80" t="s">
        <v>50</v>
      </c>
      <c r="AT43" s="80" t="s">
        <v>50</v>
      </c>
      <c r="AU43" s="80" t="s">
        <v>50</v>
      </c>
      <c r="AV43" s="80" t="s">
        <v>50</v>
      </c>
      <c r="AW43" s="64" t="s">
        <v>214</v>
      </c>
      <c r="AX43" s="64" t="s">
        <v>177</v>
      </c>
      <c r="AY43" s="64" t="s">
        <v>214</v>
      </c>
      <c r="AZ43" s="64" t="s">
        <v>214</v>
      </c>
      <c r="BA43" s="64" t="s">
        <v>214</v>
      </c>
      <c r="BB43" s="64" t="s">
        <v>177</v>
      </c>
      <c r="BC43" s="64" t="s">
        <v>177</v>
      </c>
      <c r="BD43" s="64" t="s">
        <v>50</v>
      </c>
      <c r="BE43" s="64" t="s">
        <v>178</v>
      </c>
      <c r="BF43" s="64" t="s">
        <v>0</v>
      </c>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10"/>
      <c r="DS43" s="10"/>
      <c r="DT43" s="10"/>
      <c r="DU43" s="10"/>
      <c r="DV43" s="10"/>
    </row>
    <row r="44" spans="1:126" x14ac:dyDescent="0.25">
      <c r="A44" s="29">
        <v>40</v>
      </c>
      <c r="B44" s="30">
        <v>40</v>
      </c>
      <c r="C44" s="30" t="s">
        <v>215</v>
      </c>
      <c r="D44" s="31" t="s">
        <v>1</v>
      </c>
      <c r="E44" s="30" t="s">
        <v>216</v>
      </c>
      <c r="F44" s="32" t="s">
        <v>75</v>
      </c>
      <c r="G44" s="32" t="s">
        <v>167</v>
      </c>
      <c r="H44" s="60" t="s">
        <v>129</v>
      </c>
      <c r="I44" s="31" t="s">
        <v>217</v>
      </c>
      <c r="J44" s="34" t="s">
        <v>45</v>
      </c>
      <c r="K44" s="30" t="s">
        <v>218</v>
      </c>
      <c r="L44" s="35" t="s">
        <v>219</v>
      </c>
      <c r="M44" s="36" t="s">
        <v>48</v>
      </c>
      <c r="N44" s="36" t="s">
        <v>48</v>
      </c>
      <c r="O44" s="36" t="s">
        <v>49</v>
      </c>
      <c r="P44" s="37">
        <v>38.44</v>
      </c>
      <c r="Q44" s="38">
        <v>10</v>
      </c>
      <c r="R44" s="39">
        <v>30</v>
      </c>
      <c r="S44" s="40" t="s">
        <v>50</v>
      </c>
      <c r="T44" s="40" t="s">
        <v>50</v>
      </c>
      <c r="U44" s="40" t="s">
        <v>50</v>
      </c>
      <c r="V44" s="40" t="s">
        <v>50</v>
      </c>
      <c r="W44" s="83" t="s">
        <v>50</v>
      </c>
      <c r="X44" s="84" t="s">
        <v>50</v>
      </c>
      <c r="Y44" s="40" t="s">
        <v>50</v>
      </c>
      <c r="Z44" s="85" t="s">
        <v>50</v>
      </c>
      <c r="AA44" s="86" t="s">
        <v>50</v>
      </c>
      <c r="AB44" s="40" t="s">
        <v>50</v>
      </c>
      <c r="AC44" s="36" t="s">
        <v>49</v>
      </c>
      <c r="AD44" s="36" t="s">
        <v>50</v>
      </c>
      <c r="AE44" s="36" t="s">
        <v>51</v>
      </c>
      <c r="AF44" s="38">
        <v>785.3</v>
      </c>
      <c r="AG44" s="38">
        <v>306.3</v>
      </c>
      <c r="AH44" s="38"/>
      <c r="AI44" s="38">
        <v>9.8000000000000007</v>
      </c>
      <c r="AJ44" s="38">
        <v>2</v>
      </c>
      <c r="AK44" s="38">
        <v>1</v>
      </c>
      <c r="AL44" s="38">
        <v>0</v>
      </c>
      <c r="AM44" s="38" t="s">
        <v>50</v>
      </c>
      <c r="AN44" s="38">
        <v>0</v>
      </c>
      <c r="AO44" s="38">
        <v>0</v>
      </c>
      <c r="AP44" s="38">
        <v>0</v>
      </c>
      <c r="AQ44" s="46" t="s">
        <v>50</v>
      </c>
      <c r="AR44" s="46" t="s">
        <v>50</v>
      </c>
      <c r="AS44" s="46" t="s">
        <v>50</v>
      </c>
      <c r="AT44" s="46" t="s">
        <v>50</v>
      </c>
      <c r="AU44" s="46" t="s">
        <v>50</v>
      </c>
      <c r="AV44" s="46" t="s">
        <v>50</v>
      </c>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2"/>
      <c r="DS44" s="92"/>
      <c r="DT44" s="92"/>
      <c r="DU44" s="92"/>
      <c r="DV44" s="92"/>
    </row>
    <row r="45" spans="1:126" x14ac:dyDescent="0.25">
      <c r="A45" s="29">
        <v>41</v>
      </c>
      <c r="B45" s="30">
        <v>41</v>
      </c>
      <c r="C45" s="56" t="s">
        <v>220</v>
      </c>
      <c r="D45" s="31" t="s">
        <v>1</v>
      </c>
      <c r="E45" s="56" t="s">
        <v>221</v>
      </c>
      <c r="F45" s="57" t="s">
        <v>75</v>
      </c>
      <c r="G45" s="32" t="s">
        <v>167</v>
      </c>
      <c r="H45" s="60" t="s">
        <v>129</v>
      </c>
      <c r="I45" s="31" t="s">
        <v>222</v>
      </c>
      <c r="J45" s="34" t="s">
        <v>45</v>
      </c>
      <c r="K45" s="30" t="s">
        <v>218</v>
      </c>
      <c r="L45" s="35" t="s">
        <v>219</v>
      </c>
      <c r="M45" s="36" t="s">
        <v>48</v>
      </c>
      <c r="N45" s="36" t="s">
        <v>48</v>
      </c>
      <c r="O45" s="36" t="s">
        <v>49</v>
      </c>
      <c r="P45" s="58" t="s">
        <v>50</v>
      </c>
      <c r="Q45" s="38">
        <v>9</v>
      </c>
      <c r="R45" s="46" t="s">
        <v>50</v>
      </c>
      <c r="S45" s="40">
        <v>0</v>
      </c>
      <c r="T45" s="40">
        <v>0</v>
      </c>
      <c r="U45" s="40">
        <v>0</v>
      </c>
      <c r="V45" s="40">
        <v>0</v>
      </c>
      <c r="W45" s="52">
        <v>0</v>
      </c>
      <c r="X45" s="42">
        <v>0</v>
      </c>
      <c r="Y45" s="43">
        <v>0</v>
      </c>
      <c r="Z45" s="44">
        <v>0</v>
      </c>
      <c r="AA45" s="45">
        <v>0</v>
      </c>
      <c r="AB45" s="38">
        <v>0</v>
      </c>
      <c r="AC45" s="36" t="s">
        <v>49</v>
      </c>
      <c r="AD45" s="36" t="s">
        <v>50</v>
      </c>
      <c r="AE45" s="36" t="s">
        <v>51</v>
      </c>
      <c r="AF45" s="38">
        <v>11.3</v>
      </c>
      <c r="AG45" s="38">
        <v>125.4</v>
      </c>
      <c r="AH45" s="38"/>
      <c r="AI45" s="38">
        <v>78.599999999999994</v>
      </c>
      <c r="AJ45" s="38">
        <v>0</v>
      </c>
      <c r="AK45" s="38">
        <v>0</v>
      </c>
      <c r="AL45" s="38">
        <v>0</v>
      </c>
      <c r="AM45" s="38" t="s">
        <v>50</v>
      </c>
      <c r="AN45" s="38">
        <v>0</v>
      </c>
      <c r="AO45" s="38">
        <v>0</v>
      </c>
      <c r="AP45" s="38">
        <v>0</v>
      </c>
      <c r="AQ45" s="46" t="s">
        <v>50</v>
      </c>
      <c r="AR45" s="46" t="s">
        <v>50</v>
      </c>
      <c r="AS45" s="46" t="s">
        <v>50</v>
      </c>
      <c r="AT45" s="46" t="s">
        <v>50</v>
      </c>
      <c r="AU45" s="46" t="s">
        <v>50</v>
      </c>
      <c r="AV45" s="46" t="s">
        <v>50</v>
      </c>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2"/>
      <c r="DS45" s="92"/>
      <c r="DT45" s="92"/>
      <c r="DU45" s="92"/>
      <c r="DV45" s="92"/>
    </row>
    <row r="46" spans="1:126" x14ac:dyDescent="0.25">
      <c r="A46" s="29">
        <v>42</v>
      </c>
      <c r="B46" s="30">
        <v>42</v>
      </c>
      <c r="C46" s="56" t="s">
        <v>223</v>
      </c>
      <c r="D46" s="31" t="s">
        <v>1</v>
      </c>
      <c r="E46" s="56" t="s">
        <v>224</v>
      </c>
      <c r="F46" s="57" t="s">
        <v>75</v>
      </c>
      <c r="G46" s="32" t="s">
        <v>167</v>
      </c>
      <c r="H46" s="57" t="s">
        <v>43</v>
      </c>
      <c r="I46" s="31" t="s">
        <v>225</v>
      </c>
      <c r="J46" s="34" t="s">
        <v>45</v>
      </c>
      <c r="K46" s="30" t="s">
        <v>218</v>
      </c>
      <c r="L46" s="35" t="s">
        <v>219</v>
      </c>
      <c r="M46" s="36" t="s">
        <v>48</v>
      </c>
      <c r="N46" s="36" t="s">
        <v>48</v>
      </c>
      <c r="O46" s="36" t="s">
        <v>49</v>
      </c>
      <c r="P46" s="37">
        <v>54.386899999999997</v>
      </c>
      <c r="Q46" s="38">
        <v>9</v>
      </c>
      <c r="R46" s="93">
        <v>50</v>
      </c>
      <c r="S46" s="46">
        <v>2.5000000000000001E-3</v>
      </c>
      <c r="T46" s="40">
        <v>0</v>
      </c>
      <c r="U46" s="46">
        <v>1.01</v>
      </c>
      <c r="V46" s="46">
        <v>2.99</v>
      </c>
      <c r="W46" s="94">
        <v>21</v>
      </c>
      <c r="X46" s="42">
        <v>0</v>
      </c>
      <c r="Y46" s="43">
        <v>0</v>
      </c>
      <c r="Z46" s="44">
        <v>0</v>
      </c>
      <c r="AA46" s="45">
        <v>0</v>
      </c>
      <c r="AB46" s="38">
        <v>0</v>
      </c>
      <c r="AC46" s="36" t="s">
        <v>48</v>
      </c>
      <c r="AD46" s="36" t="s">
        <v>50</v>
      </c>
      <c r="AE46" s="36" t="s">
        <v>51</v>
      </c>
      <c r="AF46" s="38">
        <v>0.16</v>
      </c>
      <c r="AG46" s="38">
        <v>0.04</v>
      </c>
      <c r="AH46" s="38"/>
      <c r="AI46" s="38">
        <v>0</v>
      </c>
      <c r="AJ46" s="38">
        <v>0</v>
      </c>
      <c r="AK46" s="38">
        <v>0</v>
      </c>
      <c r="AL46" s="38">
        <v>0</v>
      </c>
      <c r="AM46" s="38" t="s">
        <v>50</v>
      </c>
      <c r="AN46" s="38">
        <v>0</v>
      </c>
      <c r="AO46" s="38">
        <v>0</v>
      </c>
      <c r="AP46" s="38">
        <v>0</v>
      </c>
      <c r="AQ46" s="46" t="s">
        <v>50</v>
      </c>
      <c r="AR46" s="46" t="s">
        <v>50</v>
      </c>
      <c r="AS46" s="46" t="s">
        <v>50</v>
      </c>
      <c r="AT46" s="46" t="s">
        <v>50</v>
      </c>
      <c r="AU46" s="46" t="s">
        <v>50</v>
      </c>
      <c r="AV46" s="46" t="s">
        <v>50</v>
      </c>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2"/>
      <c r="DS46" s="92"/>
      <c r="DT46" s="92"/>
      <c r="DU46" s="92"/>
      <c r="DV46" s="92"/>
    </row>
    <row r="47" spans="1:126" x14ac:dyDescent="0.25">
      <c r="A47" s="29">
        <v>43</v>
      </c>
      <c r="B47" s="30">
        <v>43</v>
      </c>
      <c r="C47" s="56" t="s">
        <v>226</v>
      </c>
      <c r="D47" s="31" t="s">
        <v>1</v>
      </c>
      <c r="E47" s="56" t="s">
        <v>227</v>
      </c>
      <c r="F47" s="57" t="s">
        <v>75</v>
      </c>
      <c r="G47" s="32" t="s">
        <v>167</v>
      </c>
      <c r="H47" s="57" t="s">
        <v>43</v>
      </c>
      <c r="I47" s="31" t="s">
        <v>228</v>
      </c>
      <c r="J47" s="34" t="s">
        <v>45</v>
      </c>
      <c r="K47" s="30" t="s">
        <v>218</v>
      </c>
      <c r="L47" s="35" t="s">
        <v>219</v>
      </c>
      <c r="M47" s="36" t="s">
        <v>48</v>
      </c>
      <c r="N47" s="36" t="s">
        <v>48</v>
      </c>
      <c r="O47" s="36" t="s">
        <v>49</v>
      </c>
      <c r="P47" s="37">
        <v>52.77</v>
      </c>
      <c r="Q47" s="38">
        <v>9</v>
      </c>
      <c r="R47" s="39">
        <v>45</v>
      </c>
      <c r="S47" s="46">
        <v>2.5999999999999999E-3</v>
      </c>
      <c r="T47" s="40">
        <v>0</v>
      </c>
      <c r="U47" s="46">
        <v>0.4</v>
      </c>
      <c r="V47" s="46">
        <v>3.6</v>
      </c>
      <c r="W47" s="94">
        <v>6</v>
      </c>
      <c r="X47" s="42">
        <v>0</v>
      </c>
      <c r="Y47" s="43">
        <v>0</v>
      </c>
      <c r="Z47" s="44">
        <v>0</v>
      </c>
      <c r="AA47" s="45">
        <v>0</v>
      </c>
      <c r="AB47" s="38">
        <v>0</v>
      </c>
      <c r="AC47" s="36" t="s">
        <v>48</v>
      </c>
      <c r="AD47" s="36" t="s">
        <v>50</v>
      </c>
      <c r="AE47" s="36" t="s">
        <v>51</v>
      </c>
      <c r="AF47" s="38">
        <v>0.11</v>
      </c>
      <c r="AG47" s="38">
        <v>0.15</v>
      </c>
      <c r="AH47" s="38"/>
      <c r="AI47" s="38">
        <v>0</v>
      </c>
      <c r="AJ47" s="38">
        <v>0</v>
      </c>
      <c r="AK47" s="38">
        <v>0</v>
      </c>
      <c r="AL47" s="38">
        <v>0</v>
      </c>
      <c r="AM47" s="38" t="s">
        <v>50</v>
      </c>
      <c r="AN47" s="38">
        <v>0</v>
      </c>
      <c r="AO47" s="38">
        <v>0</v>
      </c>
      <c r="AP47" s="38">
        <v>0</v>
      </c>
      <c r="AQ47" s="46" t="s">
        <v>50</v>
      </c>
      <c r="AR47" s="46" t="s">
        <v>50</v>
      </c>
      <c r="AS47" s="46" t="s">
        <v>50</v>
      </c>
      <c r="AT47" s="46" t="s">
        <v>50</v>
      </c>
      <c r="AU47" s="46" t="s">
        <v>50</v>
      </c>
      <c r="AV47" s="46" t="s">
        <v>50</v>
      </c>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2"/>
      <c r="DS47" s="92"/>
      <c r="DT47" s="92"/>
      <c r="DU47" s="92"/>
      <c r="DV47" s="92"/>
    </row>
    <row r="48" spans="1:126" x14ac:dyDescent="0.25">
      <c r="A48" s="29">
        <v>44</v>
      </c>
      <c r="B48" s="30">
        <v>44</v>
      </c>
      <c r="C48" s="30" t="s">
        <v>229</v>
      </c>
      <c r="D48" s="31" t="s">
        <v>1</v>
      </c>
      <c r="E48" s="30" t="s">
        <v>230</v>
      </c>
      <c r="F48" s="32" t="s">
        <v>75</v>
      </c>
      <c r="G48" s="32" t="s">
        <v>167</v>
      </c>
      <c r="H48" s="32" t="s">
        <v>62</v>
      </c>
      <c r="I48" s="31" t="s">
        <v>231</v>
      </c>
      <c r="J48" s="34" t="s">
        <v>45</v>
      </c>
      <c r="K48" s="30" t="s">
        <v>218</v>
      </c>
      <c r="L48" s="35" t="s">
        <v>219</v>
      </c>
      <c r="M48" s="36" t="s">
        <v>48</v>
      </c>
      <c r="N48" s="36" t="s">
        <v>48</v>
      </c>
      <c r="O48" s="36" t="s">
        <v>49</v>
      </c>
      <c r="P48" s="37">
        <v>24.39</v>
      </c>
      <c r="Q48" s="38">
        <v>8.5</v>
      </c>
      <c r="R48" s="39">
        <v>25</v>
      </c>
      <c r="S48" s="46">
        <v>0.06</v>
      </c>
      <c r="T48" s="40">
        <v>0</v>
      </c>
      <c r="U48" s="46">
        <v>0.74</v>
      </c>
      <c r="V48" s="46">
        <v>3.26</v>
      </c>
      <c r="W48" s="94">
        <v>14</v>
      </c>
      <c r="X48" s="42">
        <v>0</v>
      </c>
      <c r="Y48" s="43">
        <v>0</v>
      </c>
      <c r="Z48" s="44">
        <v>0</v>
      </c>
      <c r="AA48" s="45">
        <v>0</v>
      </c>
      <c r="AB48" s="38">
        <v>0</v>
      </c>
      <c r="AC48" s="36" t="s">
        <v>48</v>
      </c>
      <c r="AD48" s="36" t="s">
        <v>50</v>
      </c>
      <c r="AE48" s="36" t="s">
        <v>51</v>
      </c>
      <c r="AF48" s="38">
        <v>0.01</v>
      </c>
      <c r="AG48" s="38">
        <v>0.01</v>
      </c>
      <c r="AH48" s="38"/>
      <c r="AI48" s="95">
        <v>0</v>
      </c>
      <c r="AJ48" s="95">
        <v>0</v>
      </c>
      <c r="AK48" s="95">
        <v>0</v>
      </c>
      <c r="AL48" s="95">
        <v>0</v>
      </c>
      <c r="AM48" s="38" t="s">
        <v>50</v>
      </c>
      <c r="AN48" s="95">
        <v>0</v>
      </c>
      <c r="AO48" s="95">
        <v>0</v>
      </c>
      <c r="AP48" s="38">
        <v>0</v>
      </c>
      <c r="AQ48" s="46" t="s">
        <v>50</v>
      </c>
      <c r="AR48" s="46" t="s">
        <v>50</v>
      </c>
      <c r="AS48" s="46" t="s">
        <v>50</v>
      </c>
      <c r="AT48" s="46" t="s">
        <v>50</v>
      </c>
      <c r="AU48" s="46" t="s">
        <v>50</v>
      </c>
      <c r="AV48" s="46" t="s">
        <v>50</v>
      </c>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2"/>
      <c r="DS48" s="92"/>
      <c r="DT48" s="92"/>
      <c r="DU48" s="92"/>
      <c r="DV48" s="92"/>
    </row>
    <row r="49" spans="1:126" x14ac:dyDescent="0.25">
      <c r="A49" s="29">
        <v>45</v>
      </c>
      <c r="B49" s="30">
        <v>45</v>
      </c>
      <c r="C49" s="56" t="s">
        <v>232</v>
      </c>
      <c r="D49" s="31" t="s">
        <v>1</v>
      </c>
      <c r="E49" s="56" t="s">
        <v>233</v>
      </c>
      <c r="F49" s="57" t="s">
        <v>75</v>
      </c>
      <c r="G49" s="32" t="s">
        <v>167</v>
      </c>
      <c r="H49" s="57" t="s">
        <v>43</v>
      </c>
      <c r="I49" s="31" t="s">
        <v>234</v>
      </c>
      <c r="J49" s="34" t="s">
        <v>45</v>
      </c>
      <c r="K49" s="30" t="s">
        <v>218</v>
      </c>
      <c r="L49" s="35" t="s">
        <v>219</v>
      </c>
      <c r="M49" s="36" t="s">
        <v>48</v>
      </c>
      <c r="N49" s="36" t="s">
        <v>48</v>
      </c>
      <c r="O49" s="36" t="s">
        <v>49</v>
      </c>
      <c r="P49" s="37">
        <v>43.857700000000001</v>
      </c>
      <c r="Q49" s="38">
        <v>8</v>
      </c>
      <c r="R49" s="93">
        <v>40</v>
      </c>
      <c r="S49" s="46">
        <v>3.29</v>
      </c>
      <c r="T49" s="40">
        <v>0</v>
      </c>
      <c r="U49" s="46">
        <v>2.29</v>
      </c>
      <c r="V49" s="46">
        <v>1.71</v>
      </c>
      <c r="W49" s="94">
        <v>53</v>
      </c>
      <c r="X49" s="42">
        <v>0</v>
      </c>
      <c r="Y49" s="43">
        <v>0</v>
      </c>
      <c r="Z49" s="44">
        <v>0</v>
      </c>
      <c r="AA49" s="45">
        <v>0</v>
      </c>
      <c r="AB49" s="38">
        <v>0</v>
      </c>
      <c r="AC49" s="36" t="s">
        <v>48</v>
      </c>
      <c r="AD49" s="36" t="s">
        <v>50</v>
      </c>
      <c r="AE49" s="36" t="s">
        <v>51</v>
      </c>
      <c r="AF49" s="38">
        <v>10.35</v>
      </c>
      <c r="AG49" s="38">
        <v>1.06</v>
      </c>
      <c r="AH49" s="38"/>
      <c r="AI49" s="38">
        <v>0</v>
      </c>
      <c r="AJ49" s="38">
        <v>0</v>
      </c>
      <c r="AK49" s="38">
        <v>0</v>
      </c>
      <c r="AL49" s="38">
        <v>0</v>
      </c>
      <c r="AM49" s="38" t="s">
        <v>50</v>
      </c>
      <c r="AN49" s="38">
        <v>0</v>
      </c>
      <c r="AO49" s="38">
        <v>0</v>
      </c>
      <c r="AP49" s="38">
        <v>0</v>
      </c>
      <c r="AQ49" s="46" t="s">
        <v>50</v>
      </c>
      <c r="AR49" s="46" t="s">
        <v>50</v>
      </c>
      <c r="AS49" s="46" t="s">
        <v>50</v>
      </c>
      <c r="AT49" s="46" t="s">
        <v>50</v>
      </c>
      <c r="AU49" s="46" t="s">
        <v>50</v>
      </c>
      <c r="AV49" s="46" t="s">
        <v>50</v>
      </c>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2"/>
      <c r="DS49" s="92"/>
      <c r="DT49" s="92"/>
      <c r="DU49" s="92"/>
      <c r="DV49" s="92"/>
    </row>
    <row r="50" spans="1:126" x14ac:dyDescent="0.25">
      <c r="A50" s="29">
        <v>46</v>
      </c>
      <c r="B50" s="30">
        <v>48</v>
      </c>
      <c r="C50" s="30" t="s">
        <v>236</v>
      </c>
      <c r="D50" s="31" t="s">
        <v>1</v>
      </c>
      <c r="E50" s="30" t="s">
        <v>237</v>
      </c>
      <c r="F50" s="32" t="s">
        <v>75</v>
      </c>
      <c r="G50" s="32" t="s">
        <v>167</v>
      </c>
      <c r="H50" s="60" t="s">
        <v>129</v>
      </c>
      <c r="I50" s="31" t="s">
        <v>238</v>
      </c>
      <c r="J50" s="34" t="s">
        <v>56</v>
      </c>
      <c r="K50" s="30" t="s">
        <v>239</v>
      </c>
      <c r="L50" s="35" t="s">
        <v>212</v>
      </c>
      <c r="M50" s="36" t="s">
        <v>48</v>
      </c>
      <c r="N50" s="36" t="s">
        <v>48</v>
      </c>
      <c r="O50" s="36" t="s">
        <v>49</v>
      </c>
      <c r="P50" s="58" t="s">
        <v>50</v>
      </c>
      <c r="Q50" s="46" t="s">
        <v>50</v>
      </c>
      <c r="R50" s="46" t="s">
        <v>50</v>
      </c>
      <c r="S50" s="46" t="s">
        <v>50</v>
      </c>
      <c r="T50" s="46" t="s">
        <v>50</v>
      </c>
      <c r="U50" s="46" t="s">
        <v>50</v>
      </c>
      <c r="V50" s="46" t="s">
        <v>50</v>
      </c>
      <c r="W50" s="94" t="s">
        <v>50</v>
      </c>
      <c r="X50" s="96" t="s">
        <v>50</v>
      </c>
      <c r="Y50" s="46" t="s">
        <v>50</v>
      </c>
      <c r="Z50" s="97" t="s">
        <v>50</v>
      </c>
      <c r="AA50" s="58" t="s">
        <v>50</v>
      </c>
      <c r="AB50" s="46" t="s">
        <v>50</v>
      </c>
      <c r="AC50" s="36" t="s">
        <v>49</v>
      </c>
      <c r="AD50" s="36" t="s">
        <v>50</v>
      </c>
      <c r="AE50" s="36" t="s">
        <v>50</v>
      </c>
      <c r="AF50" s="95">
        <v>40.6</v>
      </c>
      <c r="AG50" s="95">
        <v>72.7</v>
      </c>
      <c r="AH50" s="95"/>
      <c r="AI50" s="38">
        <v>0</v>
      </c>
      <c r="AJ50" s="38">
        <v>0</v>
      </c>
      <c r="AK50" s="38">
        <v>0</v>
      </c>
      <c r="AL50" s="38">
        <v>0</v>
      </c>
      <c r="AM50" s="38" t="s">
        <v>50</v>
      </c>
      <c r="AN50" s="38">
        <v>0</v>
      </c>
      <c r="AO50" s="38">
        <v>0</v>
      </c>
      <c r="AP50" s="38">
        <v>0</v>
      </c>
      <c r="AQ50" s="46" t="s">
        <v>50</v>
      </c>
      <c r="AR50" s="46" t="s">
        <v>50</v>
      </c>
      <c r="AS50" s="46" t="s">
        <v>50</v>
      </c>
      <c r="AT50" s="46" t="s">
        <v>50</v>
      </c>
      <c r="AU50" s="46" t="s">
        <v>50</v>
      </c>
      <c r="AV50" s="46" t="s">
        <v>50</v>
      </c>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2"/>
      <c r="DS50" s="92"/>
      <c r="DT50" s="92"/>
      <c r="DU50" s="92"/>
      <c r="DV50" s="92"/>
    </row>
    <row r="51" spans="1:126" x14ac:dyDescent="0.25">
      <c r="A51" s="29">
        <v>47</v>
      </c>
      <c r="B51" s="30">
        <v>54</v>
      </c>
      <c r="C51" s="98" t="s">
        <v>240</v>
      </c>
      <c r="D51" s="31" t="s">
        <v>1</v>
      </c>
      <c r="E51" s="98" t="s">
        <v>241</v>
      </c>
      <c r="F51" s="57" t="s">
        <v>41</v>
      </c>
      <c r="G51" s="32" t="s">
        <v>242</v>
      </c>
      <c r="H51" s="57" t="s">
        <v>43</v>
      </c>
      <c r="I51" s="31" t="s">
        <v>243</v>
      </c>
      <c r="J51" s="34" t="s">
        <v>56</v>
      </c>
      <c r="K51" s="30" t="s">
        <v>244</v>
      </c>
      <c r="L51" s="35" t="s">
        <v>245</v>
      </c>
      <c r="M51" s="36" t="s">
        <v>49</v>
      </c>
      <c r="N51" s="36" t="s">
        <v>49</v>
      </c>
      <c r="O51" s="36" t="s">
        <v>48</v>
      </c>
      <c r="P51" s="58" t="s">
        <v>50</v>
      </c>
      <c r="Q51" s="46" t="s">
        <v>50</v>
      </c>
      <c r="R51" s="46" t="s">
        <v>50</v>
      </c>
      <c r="S51" s="46" t="s">
        <v>50</v>
      </c>
      <c r="T51" s="46" t="s">
        <v>50</v>
      </c>
      <c r="U51" s="46" t="s">
        <v>50</v>
      </c>
      <c r="V51" s="46" t="s">
        <v>50</v>
      </c>
      <c r="W51" s="94" t="s">
        <v>50</v>
      </c>
      <c r="X51" s="96" t="s">
        <v>50</v>
      </c>
      <c r="Y51" s="46" t="s">
        <v>50</v>
      </c>
      <c r="Z51" s="97" t="s">
        <v>50</v>
      </c>
      <c r="AA51" s="58" t="s">
        <v>50</v>
      </c>
      <c r="AB51" s="46" t="s">
        <v>50</v>
      </c>
      <c r="AC51" s="36" t="s">
        <v>48</v>
      </c>
      <c r="AD51" s="36" t="s">
        <v>50</v>
      </c>
      <c r="AE51" s="36" t="s">
        <v>50</v>
      </c>
      <c r="AF51" s="95">
        <v>1071.7</v>
      </c>
      <c r="AG51" s="95">
        <v>2950.1</v>
      </c>
      <c r="AH51" s="95"/>
      <c r="AI51" s="95">
        <v>1558</v>
      </c>
      <c r="AJ51" s="95">
        <v>0</v>
      </c>
      <c r="AK51" s="38">
        <v>0</v>
      </c>
      <c r="AL51" s="38">
        <v>0</v>
      </c>
      <c r="AM51" s="38" t="s">
        <v>50</v>
      </c>
      <c r="AN51" s="38">
        <v>0</v>
      </c>
      <c r="AO51" s="38">
        <v>0</v>
      </c>
      <c r="AP51" s="38">
        <v>0</v>
      </c>
      <c r="AQ51" s="46" t="s">
        <v>50</v>
      </c>
      <c r="AR51" s="46" t="s">
        <v>50</v>
      </c>
      <c r="AS51" s="46" t="s">
        <v>50</v>
      </c>
      <c r="AT51" s="46" t="s">
        <v>50</v>
      </c>
      <c r="AU51" s="46" t="s">
        <v>50</v>
      </c>
      <c r="AV51" s="46" t="s">
        <v>50</v>
      </c>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2"/>
      <c r="DS51" s="92"/>
      <c r="DT51" s="92"/>
      <c r="DU51" s="92"/>
      <c r="DV51" s="92"/>
    </row>
    <row r="52" spans="1:126" x14ac:dyDescent="0.25">
      <c r="A52" s="29">
        <v>48</v>
      </c>
      <c r="B52" s="30">
        <v>55</v>
      </c>
      <c r="C52" s="31" t="s">
        <v>246</v>
      </c>
      <c r="D52" s="31" t="s">
        <v>1</v>
      </c>
      <c r="E52" s="31" t="s">
        <v>247</v>
      </c>
      <c r="F52" s="32" t="s">
        <v>41</v>
      </c>
      <c r="G52" s="32" t="s">
        <v>242</v>
      </c>
      <c r="H52" s="32" t="s">
        <v>43</v>
      </c>
      <c r="I52" s="31" t="s">
        <v>248</v>
      </c>
      <c r="J52" s="34" t="s">
        <v>56</v>
      </c>
      <c r="K52" s="30" t="s">
        <v>244</v>
      </c>
      <c r="L52" s="35" t="s">
        <v>245</v>
      </c>
      <c r="M52" s="36" t="s">
        <v>49</v>
      </c>
      <c r="N52" s="36" t="s">
        <v>49</v>
      </c>
      <c r="O52" s="36" t="s">
        <v>48</v>
      </c>
      <c r="P52" s="58" t="s">
        <v>50</v>
      </c>
      <c r="Q52" s="46" t="s">
        <v>50</v>
      </c>
      <c r="R52" s="46" t="s">
        <v>50</v>
      </c>
      <c r="S52" s="46" t="s">
        <v>50</v>
      </c>
      <c r="T52" s="46" t="s">
        <v>50</v>
      </c>
      <c r="U52" s="46" t="s">
        <v>50</v>
      </c>
      <c r="V52" s="46" t="s">
        <v>50</v>
      </c>
      <c r="W52" s="94" t="s">
        <v>50</v>
      </c>
      <c r="X52" s="96" t="s">
        <v>50</v>
      </c>
      <c r="Y52" s="46" t="s">
        <v>50</v>
      </c>
      <c r="Z52" s="97" t="s">
        <v>50</v>
      </c>
      <c r="AA52" s="58" t="s">
        <v>50</v>
      </c>
      <c r="AB52" s="46" t="s">
        <v>50</v>
      </c>
      <c r="AC52" s="36" t="s">
        <v>50</v>
      </c>
      <c r="AD52" s="36" t="s">
        <v>50</v>
      </c>
      <c r="AE52" s="36" t="s">
        <v>50</v>
      </c>
      <c r="AF52" s="95">
        <v>979.1</v>
      </c>
      <c r="AG52" s="95">
        <v>3429.9</v>
      </c>
      <c r="AH52" s="95"/>
      <c r="AI52" s="95">
        <v>1100</v>
      </c>
      <c r="AJ52" s="95">
        <v>0</v>
      </c>
      <c r="AK52" s="38">
        <v>0</v>
      </c>
      <c r="AL52" s="38">
        <v>0</v>
      </c>
      <c r="AM52" s="38" t="s">
        <v>50</v>
      </c>
      <c r="AN52" s="38">
        <v>0</v>
      </c>
      <c r="AO52" s="38">
        <v>0</v>
      </c>
      <c r="AP52" s="38">
        <v>0</v>
      </c>
      <c r="AQ52" s="46" t="s">
        <v>50</v>
      </c>
      <c r="AR52" s="46" t="s">
        <v>50</v>
      </c>
      <c r="AS52" s="46" t="s">
        <v>50</v>
      </c>
      <c r="AT52" s="46" t="s">
        <v>50</v>
      </c>
      <c r="AU52" s="46" t="s">
        <v>50</v>
      </c>
      <c r="AV52" s="46" t="s">
        <v>50</v>
      </c>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2"/>
      <c r="DS52" s="92"/>
      <c r="DT52" s="92"/>
      <c r="DU52" s="92"/>
      <c r="DV52" s="92"/>
    </row>
    <row r="53" spans="1:126" x14ac:dyDescent="0.25">
      <c r="A53" s="29">
        <v>49</v>
      </c>
      <c r="B53" s="30">
        <v>56</v>
      </c>
      <c r="C53" s="31" t="s">
        <v>249</v>
      </c>
      <c r="D53" s="31" t="s">
        <v>1</v>
      </c>
      <c r="E53" s="31" t="s">
        <v>250</v>
      </c>
      <c r="F53" s="32" t="s">
        <v>41</v>
      </c>
      <c r="G53" s="32" t="s">
        <v>242</v>
      </c>
      <c r="H53" s="32" t="s">
        <v>43</v>
      </c>
      <c r="I53" s="31" t="s">
        <v>248</v>
      </c>
      <c r="J53" s="34" t="s">
        <v>56</v>
      </c>
      <c r="K53" s="30" t="s">
        <v>244</v>
      </c>
      <c r="L53" s="35" t="s">
        <v>245</v>
      </c>
      <c r="M53" s="36" t="s">
        <v>49</v>
      </c>
      <c r="N53" s="36" t="s">
        <v>49</v>
      </c>
      <c r="O53" s="36" t="s">
        <v>48</v>
      </c>
      <c r="P53" s="58" t="s">
        <v>50</v>
      </c>
      <c r="Q53" s="46" t="s">
        <v>50</v>
      </c>
      <c r="R53" s="46" t="s">
        <v>50</v>
      </c>
      <c r="S53" s="46" t="s">
        <v>50</v>
      </c>
      <c r="T53" s="46" t="s">
        <v>50</v>
      </c>
      <c r="U53" s="46" t="s">
        <v>50</v>
      </c>
      <c r="V53" s="46" t="s">
        <v>50</v>
      </c>
      <c r="W53" s="94" t="s">
        <v>50</v>
      </c>
      <c r="X53" s="96" t="s">
        <v>50</v>
      </c>
      <c r="Y53" s="46" t="s">
        <v>50</v>
      </c>
      <c r="Z53" s="97" t="s">
        <v>50</v>
      </c>
      <c r="AA53" s="58" t="s">
        <v>50</v>
      </c>
      <c r="AB53" s="46" t="s">
        <v>50</v>
      </c>
      <c r="AC53" s="36" t="s">
        <v>50</v>
      </c>
      <c r="AD53" s="36" t="s">
        <v>50</v>
      </c>
      <c r="AE53" s="36" t="s">
        <v>50</v>
      </c>
      <c r="AF53" s="95">
        <v>9</v>
      </c>
      <c r="AG53" s="95">
        <v>32.200000000000003</v>
      </c>
      <c r="AH53" s="95"/>
      <c r="AI53" s="95">
        <v>30.9</v>
      </c>
      <c r="AJ53" s="95">
        <v>0</v>
      </c>
      <c r="AK53" s="38">
        <v>0</v>
      </c>
      <c r="AL53" s="38">
        <v>0</v>
      </c>
      <c r="AM53" s="38" t="s">
        <v>50</v>
      </c>
      <c r="AN53" s="38">
        <v>0</v>
      </c>
      <c r="AO53" s="38">
        <v>0</v>
      </c>
      <c r="AP53" s="38">
        <v>0</v>
      </c>
      <c r="AQ53" s="46" t="s">
        <v>50</v>
      </c>
      <c r="AR53" s="46" t="s">
        <v>50</v>
      </c>
      <c r="AS53" s="46" t="s">
        <v>50</v>
      </c>
      <c r="AT53" s="46" t="s">
        <v>50</v>
      </c>
      <c r="AU53" s="46" t="s">
        <v>50</v>
      </c>
      <c r="AV53" s="46" t="s">
        <v>50</v>
      </c>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2"/>
      <c r="DS53" s="92"/>
      <c r="DT53" s="92"/>
      <c r="DU53" s="92"/>
      <c r="DV53" s="92"/>
    </row>
    <row r="54" spans="1:126" x14ac:dyDescent="0.25">
      <c r="A54" s="29">
        <v>50</v>
      </c>
      <c r="B54" s="30">
        <v>62</v>
      </c>
      <c r="C54" s="98" t="s">
        <v>253</v>
      </c>
      <c r="D54" s="31" t="s">
        <v>4</v>
      </c>
      <c r="E54" s="98" t="s">
        <v>254</v>
      </c>
      <c r="F54" s="57" t="s">
        <v>166</v>
      </c>
      <c r="G54" s="32" t="s">
        <v>167</v>
      </c>
      <c r="H54" s="60" t="s">
        <v>129</v>
      </c>
      <c r="I54" s="57" t="s">
        <v>255</v>
      </c>
      <c r="J54" s="34" t="s">
        <v>169</v>
      </c>
      <c r="K54" s="35" t="s">
        <v>251</v>
      </c>
      <c r="L54" s="35" t="s">
        <v>50</v>
      </c>
      <c r="M54" s="36" t="s">
        <v>49</v>
      </c>
      <c r="N54" s="36" t="s">
        <v>48</v>
      </c>
      <c r="O54" s="36" t="s">
        <v>49</v>
      </c>
      <c r="P54" s="58" t="s">
        <v>50</v>
      </c>
      <c r="Q54" s="46" t="s">
        <v>50</v>
      </c>
      <c r="R54" s="46" t="s">
        <v>50</v>
      </c>
      <c r="S54" s="46" t="s">
        <v>50</v>
      </c>
      <c r="T54" s="40">
        <v>0</v>
      </c>
      <c r="U54" s="40">
        <v>0.5</v>
      </c>
      <c r="V54" s="40">
        <v>3.5</v>
      </c>
      <c r="W54" s="94">
        <v>11</v>
      </c>
      <c r="X54" s="42">
        <v>0</v>
      </c>
      <c r="Y54" s="43">
        <v>0</v>
      </c>
      <c r="Z54" s="44">
        <v>0</v>
      </c>
      <c r="AA54" s="45">
        <v>0</v>
      </c>
      <c r="AB54" s="38">
        <v>0</v>
      </c>
      <c r="AC54" s="36" t="s">
        <v>50</v>
      </c>
      <c r="AD54" s="36" t="s">
        <v>50</v>
      </c>
      <c r="AE54" s="36" t="s">
        <v>50</v>
      </c>
      <c r="AF54" s="46" t="s">
        <v>50</v>
      </c>
      <c r="AG54" s="46" t="s">
        <v>50</v>
      </c>
      <c r="AH54" s="46"/>
      <c r="AI54" s="46" t="s">
        <v>50</v>
      </c>
      <c r="AJ54" s="46" t="s">
        <v>50</v>
      </c>
      <c r="AK54" s="46" t="s">
        <v>50</v>
      </c>
      <c r="AL54" s="46" t="s">
        <v>50</v>
      </c>
      <c r="AM54" s="46" t="s">
        <v>50</v>
      </c>
      <c r="AN54" s="46" t="s">
        <v>50</v>
      </c>
      <c r="AO54" s="46" t="s">
        <v>50</v>
      </c>
      <c r="AP54" s="46" t="s">
        <v>50</v>
      </c>
      <c r="AQ54" s="46" t="s">
        <v>50</v>
      </c>
      <c r="AR54" s="46" t="s">
        <v>50</v>
      </c>
      <c r="AS54" s="46" t="s">
        <v>50</v>
      </c>
      <c r="AT54" s="46" t="s">
        <v>50</v>
      </c>
      <c r="AU54" s="46" t="s">
        <v>50</v>
      </c>
      <c r="AV54" s="46" t="s">
        <v>50</v>
      </c>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91"/>
      <c r="DK54" s="91"/>
      <c r="DL54" s="91"/>
      <c r="DM54" s="91"/>
      <c r="DN54" s="91"/>
      <c r="DO54" s="91"/>
      <c r="DP54" s="91"/>
      <c r="DQ54" s="91"/>
      <c r="DR54" s="92"/>
      <c r="DS54" s="92"/>
      <c r="DT54" s="92"/>
      <c r="DU54" s="92"/>
      <c r="DV54" s="92"/>
    </row>
    <row r="55" spans="1:126" x14ac:dyDescent="0.25">
      <c r="A55" s="29">
        <v>51</v>
      </c>
      <c r="B55" s="30">
        <v>64</v>
      </c>
      <c r="C55" s="98" t="s">
        <v>256</v>
      </c>
      <c r="D55" s="31" t="s">
        <v>4</v>
      </c>
      <c r="E55" s="98" t="s">
        <v>257</v>
      </c>
      <c r="F55" s="57" t="s">
        <v>166</v>
      </c>
      <c r="G55" s="32" t="s">
        <v>167</v>
      </c>
      <c r="H55" s="60" t="s">
        <v>129</v>
      </c>
      <c r="I55" s="57" t="s">
        <v>258</v>
      </c>
      <c r="J55" s="34" t="s">
        <v>169</v>
      </c>
      <c r="K55" s="35" t="s">
        <v>252</v>
      </c>
      <c r="L55" s="35" t="s">
        <v>50</v>
      </c>
      <c r="M55" s="36" t="s">
        <v>49</v>
      </c>
      <c r="N55" s="36" t="s">
        <v>48</v>
      </c>
      <c r="O55" s="36" t="s">
        <v>49</v>
      </c>
      <c r="P55" s="58" t="s">
        <v>50</v>
      </c>
      <c r="Q55" s="46" t="s">
        <v>50</v>
      </c>
      <c r="R55" s="46" t="s">
        <v>50</v>
      </c>
      <c r="S55" s="46" t="s">
        <v>50</v>
      </c>
      <c r="T55" s="40">
        <v>0</v>
      </c>
      <c r="U55" s="46">
        <v>0.49</v>
      </c>
      <c r="V55" s="46">
        <v>3.51</v>
      </c>
      <c r="W55" s="94">
        <v>10</v>
      </c>
      <c r="X55" s="42">
        <v>0</v>
      </c>
      <c r="Y55" s="43">
        <v>0</v>
      </c>
      <c r="Z55" s="44">
        <v>0</v>
      </c>
      <c r="AA55" s="45">
        <v>0</v>
      </c>
      <c r="AB55" s="38">
        <v>0</v>
      </c>
      <c r="AC55" s="36" t="s">
        <v>50</v>
      </c>
      <c r="AD55" s="36" t="s">
        <v>50</v>
      </c>
      <c r="AE55" s="36" t="s">
        <v>50</v>
      </c>
      <c r="AF55" s="46" t="s">
        <v>50</v>
      </c>
      <c r="AG55" s="46" t="s">
        <v>50</v>
      </c>
      <c r="AH55" s="46"/>
      <c r="AI55" s="46" t="s">
        <v>50</v>
      </c>
      <c r="AJ55" s="46" t="s">
        <v>50</v>
      </c>
      <c r="AK55" s="46" t="s">
        <v>50</v>
      </c>
      <c r="AL55" s="46" t="s">
        <v>50</v>
      </c>
      <c r="AM55" s="46" t="s">
        <v>50</v>
      </c>
      <c r="AN55" s="46" t="s">
        <v>50</v>
      </c>
      <c r="AO55" s="46" t="s">
        <v>50</v>
      </c>
      <c r="AP55" s="46" t="s">
        <v>50</v>
      </c>
      <c r="AQ55" s="46" t="s">
        <v>50</v>
      </c>
      <c r="AR55" s="46" t="s">
        <v>50</v>
      </c>
      <c r="AS55" s="46" t="s">
        <v>50</v>
      </c>
      <c r="AT55" s="46" t="s">
        <v>50</v>
      </c>
      <c r="AU55" s="46" t="s">
        <v>50</v>
      </c>
      <c r="AV55" s="46" t="s">
        <v>50</v>
      </c>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2"/>
      <c r="DS55" s="92"/>
      <c r="DT55" s="92"/>
      <c r="DU55" s="92"/>
      <c r="DV55" s="92"/>
    </row>
    <row r="56" spans="1:126" x14ac:dyDescent="0.25">
      <c r="A56" s="29">
        <v>52</v>
      </c>
      <c r="B56" s="30">
        <v>66</v>
      </c>
      <c r="C56" s="98" t="s">
        <v>259</v>
      </c>
      <c r="D56" s="31" t="s">
        <v>2</v>
      </c>
      <c r="E56" s="98" t="s">
        <v>260</v>
      </c>
      <c r="F56" s="57" t="s">
        <v>166</v>
      </c>
      <c r="G56" s="32" t="s">
        <v>167</v>
      </c>
      <c r="H56" s="57" t="s">
        <v>62</v>
      </c>
      <c r="I56" s="31" t="s">
        <v>261</v>
      </c>
      <c r="J56" s="34" t="s">
        <v>169</v>
      </c>
      <c r="K56" s="35" t="s">
        <v>183</v>
      </c>
      <c r="L56" s="35" t="s">
        <v>50</v>
      </c>
      <c r="M56" s="36" t="s">
        <v>48</v>
      </c>
      <c r="N56" s="36" t="s">
        <v>49</v>
      </c>
      <c r="O56" s="36" t="s">
        <v>49</v>
      </c>
      <c r="P56" s="58" t="s">
        <v>50</v>
      </c>
      <c r="Q56" s="46" t="s">
        <v>50</v>
      </c>
      <c r="R56" s="46" t="s">
        <v>50</v>
      </c>
      <c r="S56" s="46" t="s">
        <v>50</v>
      </c>
      <c r="T56" s="46" t="s">
        <v>50</v>
      </c>
      <c r="U56" s="46" t="s">
        <v>50</v>
      </c>
      <c r="V56" s="46" t="s">
        <v>50</v>
      </c>
      <c r="W56" s="94" t="s">
        <v>50</v>
      </c>
      <c r="X56" s="96" t="s">
        <v>50</v>
      </c>
      <c r="Y56" s="46" t="s">
        <v>50</v>
      </c>
      <c r="Z56" s="97" t="s">
        <v>50</v>
      </c>
      <c r="AA56" s="58" t="s">
        <v>50</v>
      </c>
      <c r="AB56" s="46" t="s">
        <v>50</v>
      </c>
      <c r="AC56" s="36" t="s">
        <v>50</v>
      </c>
      <c r="AD56" s="36" t="s">
        <v>50</v>
      </c>
      <c r="AE56" s="36" t="s">
        <v>50</v>
      </c>
      <c r="AF56" s="46" t="s">
        <v>50</v>
      </c>
      <c r="AG56" s="46" t="s">
        <v>50</v>
      </c>
      <c r="AH56" s="46"/>
      <c r="AI56" s="46" t="s">
        <v>50</v>
      </c>
      <c r="AJ56" s="46" t="s">
        <v>50</v>
      </c>
      <c r="AK56" s="46" t="s">
        <v>50</v>
      </c>
      <c r="AL56" s="46" t="s">
        <v>50</v>
      </c>
      <c r="AM56" s="46" t="s">
        <v>50</v>
      </c>
      <c r="AN56" s="46" t="s">
        <v>50</v>
      </c>
      <c r="AO56" s="46" t="s">
        <v>50</v>
      </c>
      <c r="AP56" s="46" t="s">
        <v>50</v>
      </c>
      <c r="AQ56" s="46" t="s">
        <v>50</v>
      </c>
      <c r="AR56" s="46" t="s">
        <v>50</v>
      </c>
      <c r="AS56" s="46" t="s">
        <v>50</v>
      </c>
      <c r="AT56" s="46" t="s">
        <v>50</v>
      </c>
      <c r="AU56" s="46" t="s">
        <v>50</v>
      </c>
      <c r="AV56" s="46" t="s">
        <v>50</v>
      </c>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2"/>
      <c r="DS56" s="92"/>
      <c r="DT56" s="92"/>
      <c r="DU56" s="92"/>
      <c r="DV56" s="92"/>
    </row>
    <row r="57" spans="1:126" x14ac:dyDescent="0.25">
      <c r="A57" s="29">
        <v>53</v>
      </c>
      <c r="B57" s="30">
        <v>87</v>
      </c>
      <c r="C57" s="98" t="s">
        <v>264</v>
      </c>
      <c r="D57" s="31" t="s">
        <v>265</v>
      </c>
      <c r="E57" s="98" t="s">
        <v>264</v>
      </c>
      <c r="F57" s="57" t="s">
        <v>199</v>
      </c>
      <c r="G57" s="32" t="s">
        <v>167</v>
      </c>
      <c r="H57" s="32" t="s">
        <v>43</v>
      </c>
      <c r="I57" s="33" t="s">
        <v>266</v>
      </c>
      <c r="J57" s="34" t="s">
        <v>56</v>
      </c>
      <c r="K57" s="30" t="s">
        <v>57</v>
      </c>
      <c r="L57" s="35" t="s">
        <v>58</v>
      </c>
      <c r="M57" s="36" t="s">
        <v>48</v>
      </c>
      <c r="N57" s="36" t="s">
        <v>49</v>
      </c>
      <c r="O57" s="36" t="s">
        <v>49</v>
      </c>
      <c r="P57" s="58" t="s">
        <v>50</v>
      </c>
      <c r="Q57" s="38">
        <v>7</v>
      </c>
      <c r="R57" s="46">
        <v>70</v>
      </c>
      <c r="S57" s="46" t="s">
        <v>50</v>
      </c>
      <c r="T57" s="46" t="s">
        <v>50</v>
      </c>
      <c r="U57" s="46" t="s">
        <v>50</v>
      </c>
      <c r="V57" s="46" t="s">
        <v>50</v>
      </c>
      <c r="W57" s="94" t="s">
        <v>50</v>
      </c>
      <c r="X57" s="96" t="s">
        <v>50</v>
      </c>
      <c r="Y57" s="46" t="s">
        <v>50</v>
      </c>
      <c r="Z57" s="97" t="s">
        <v>50</v>
      </c>
      <c r="AA57" s="58" t="s">
        <v>50</v>
      </c>
      <c r="AB57" s="46" t="s">
        <v>50</v>
      </c>
      <c r="AC57" s="36" t="s">
        <v>50</v>
      </c>
      <c r="AD57" s="36" t="s">
        <v>50</v>
      </c>
      <c r="AE57" s="36" t="s">
        <v>50</v>
      </c>
      <c r="AF57" s="46">
        <v>3160</v>
      </c>
      <c r="AG57" s="46">
        <v>0</v>
      </c>
      <c r="AH57" s="46"/>
      <c r="AI57" s="46">
        <v>0</v>
      </c>
      <c r="AJ57" s="46">
        <v>0</v>
      </c>
      <c r="AK57" s="46">
        <v>0</v>
      </c>
      <c r="AL57" s="46">
        <v>0</v>
      </c>
      <c r="AM57" s="46">
        <v>0</v>
      </c>
      <c r="AN57" s="46">
        <v>0</v>
      </c>
      <c r="AO57" s="46">
        <v>0</v>
      </c>
      <c r="AP57" s="46">
        <v>0</v>
      </c>
      <c r="AQ57" s="46" t="s">
        <v>50</v>
      </c>
      <c r="AR57" s="46" t="s">
        <v>50</v>
      </c>
      <c r="AS57" s="46" t="s">
        <v>50</v>
      </c>
      <c r="AT57" s="46" t="s">
        <v>50</v>
      </c>
      <c r="AU57" s="46" t="s">
        <v>50</v>
      </c>
      <c r="AV57" s="46" t="s">
        <v>50</v>
      </c>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2"/>
      <c r="DS57" s="92"/>
      <c r="DT57" s="92"/>
      <c r="DU57" s="92"/>
      <c r="DV57" s="92"/>
    </row>
    <row r="58" spans="1:126" x14ac:dyDescent="0.25">
      <c r="A58" s="29">
        <v>54</v>
      </c>
      <c r="B58" s="30">
        <v>88</v>
      </c>
      <c r="C58" s="98" t="s">
        <v>267</v>
      </c>
      <c r="D58" s="31" t="s">
        <v>4</v>
      </c>
      <c r="E58" s="98" t="s">
        <v>267</v>
      </c>
      <c r="F58" s="57" t="s">
        <v>199</v>
      </c>
      <c r="G58" s="32" t="s">
        <v>268</v>
      </c>
      <c r="H58" s="32" t="s">
        <v>43</v>
      </c>
      <c r="I58" s="57" t="s">
        <v>269</v>
      </c>
      <c r="J58" s="30" t="s">
        <v>204</v>
      </c>
      <c r="K58" s="35" t="s">
        <v>270</v>
      </c>
      <c r="L58" s="35" t="s">
        <v>50</v>
      </c>
      <c r="M58" s="36" t="s">
        <v>49</v>
      </c>
      <c r="N58" s="36" t="s">
        <v>48</v>
      </c>
      <c r="O58" s="36" t="s">
        <v>49</v>
      </c>
      <c r="P58" s="58" t="s">
        <v>50</v>
      </c>
      <c r="Q58" s="38">
        <v>8</v>
      </c>
      <c r="R58" s="46">
        <v>40</v>
      </c>
      <c r="S58" s="46">
        <v>5.89</v>
      </c>
      <c r="T58" s="46" t="s">
        <v>50</v>
      </c>
      <c r="U58" s="46" t="s">
        <v>50</v>
      </c>
      <c r="V58" s="46" t="s">
        <v>50</v>
      </c>
      <c r="W58" s="94" t="s">
        <v>50</v>
      </c>
      <c r="X58" s="96" t="s">
        <v>50</v>
      </c>
      <c r="Y58" s="46" t="s">
        <v>50</v>
      </c>
      <c r="Z58" s="97" t="s">
        <v>50</v>
      </c>
      <c r="AA58" s="58" t="s">
        <v>50</v>
      </c>
      <c r="AB58" s="46" t="s">
        <v>50</v>
      </c>
      <c r="AC58" s="36" t="s">
        <v>50</v>
      </c>
      <c r="AD58" s="36" t="s">
        <v>50</v>
      </c>
      <c r="AE58" s="36" t="s">
        <v>50</v>
      </c>
      <c r="AF58" s="46">
        <v>39.89</v>
      </c>
      <c r="AG58" s="46">
        <v>0</v>
      </c>
      <c r="AH58" s="46"/>
      <c r="AI58" s="46">
        <v>0</v>
      </c>
      <c r="AJ58" s="46">
        <v>0</v>
      </c>
      <c r="AK58" s="46">
        <v>0</v>
      </c>
      <c r="AL58" s="46">
        <v>0</v>
      </c>
      <c r="AM58" s="46">
        <v>0</v>
      </c>
      <c r="AN58" s="46">
        <v>0</v>
      </c>
      <c r="AO58" s="46">
        <v>0</v>
      </c>
      <c r="AP58" s="46">
        <v>0</v>
      </c>
      <c r="AQ58" s="46" t="s">
        <v>50</v>
      </c>
      <c r="AR58" s="46" t="s">
        <v>50</v>
      </c>
      <c r="AS58" s="46" t="s">
        <v>50</v>
      </c>
      <c r="AT58" s="46" t="s">
        <v>50</v>
      </c>
      <c r="AU58" s="46" t="s">
        <v>50</v>
      </c>
      <c r="AV58" s="46" t="s">
        <v>50</v>
      </c>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2"/>
      <c r="DS58" s="92"/>
      <c r="DT58" s="92"/>
      <c r="DU58" s="92"/>
      <c r="DV58" s="92"/>
    </row>
    <row r="59" spans="1:126" x14ac:dyDescent="0.25">
      <c r="A59" s="29">
        <v>55</v>
      </c>
      <c r="B59" s="30">
        <v>89</v>
      </c>
      <c r="C59" s="98" t="s">
        <v>271</v>
      </c>
      <c r="D59" s="31" t="s">
        <v>4</v>
      </c>
      <c r="E59" s="98" t="s">
        <v>271</v>
      </c>
      <c r="F59" s="57" t="s">
        <v>199</v>
      </c>
      <c r="G59" s="32" t="s">
        <v>268</v>
      </c>
      <c r="H59" s="32" t="s">
        <v>43</v>
      </c>
      <c r="I59" s="57" t="s">
        <v>272</v>
      </c>
      <c r="J59" s="30" t="s">
        <v>204</v>
      </c>
      <c r="K59" s="35" t="s">
        <v>270</v>
      </c>
      <c r="L59" s="35" t="s">
        <v>50</v>
      </c>
      <c r="M59" s="36" t="s">
        <v>49</v>
      </c>
      <c r="N59" s="36" t="s">
        <v>48</v>
      </c>
      <c r="O59" s="36" t="s">
        <v>49</v>
      </c>
      <c r="P59" s="58" t="s">
        <v>50</v>
      </c>
      <c r="Q59" s="38">
        <v>8</v>
      </c>
      <c r="R59" s="46">
        <v>35</v>
      </c>
      <c r="S59" s="46">
        <v>1.1299999999999999</v>
      </c>
      <c r="T59" s="46" t="s">
        <v>50</v>
      </c>
      <c r="U59" s="46" t="s">
        <v>50</v>
      </c>
      <c r="V59" s="46" t="s">
        <v>50</v>
      </c>
      <c r="W59" s="94" t="s">
        <v>50</v>
      </c>
      <c r="X59" s="96" t="s">
        <v>50</v>
      </c>
      <c r="Y59" s="46" t="s">
        <v>50</v>
      </c>
      <c r="Z59" s="97" t="s">
        <v>50</v>
      </c>
      <c r="AA59" s="58" t="s">
        <v>50</v>
      </c>
      <c r="AB59" s="46" t="s">
        <v>50</v>
      </c>
      <c r="AC59" s="36" t="s">
        <v>50</v>
      </c>
      <c r="AD59" s="36" t="s">
        <v>50</v>
      </c>
      <c r="AE59" s="36" t="s">
        <v>50</v>
      </c>
      <c r="AF59" s="46">
        <v>18.27</v>
      </c>
      <c r="AG59" s="46">
        <v>0</v>
      </c>
      <c r="AH59" s="46"/>
      <c r="AI59" s="46">
        <v>0</v>
      </c>
      <c r="AJ59" s="46">
        <v>0</v>
      </c>
      <c r="AK59" s="46">
        <v>0</v>
      </c>
      <c r="AL59" s="46">
        <v>0</v>
      </c>
      <c r="AM59" s="46">
        <v>0</v>
      </c>
      <c r="AN59" s="46">
        <v>0</v>
      </c>
      <c r="AO59" s="46">
        <v>0</v>
      </c>
      <c r="AP59" s="46">
        <v>0</v>
      </c>
      <c r="AQ59" s="46" t="s">
        <v>50</v>
      </c>
      <c r="AR59" s="46" t="s">
        <v>50</v>
      </c>
      <c r="AS59" s="46" t="s">
        <v>50</v>
      </c>
      <c r="AT59" s="46" t="s">
        <v>50</v>
      </c>
      <c r="AU59" s="46" t="s">
        <v>50</v>
      </c>
      <c r="AV59" s="46" t="s">
        <v>50</v>
      </c>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2"/>
      <c r="DS59" s="92"/>
      <c r="DT59" s="92"/>
      <c r="DU59" s="92"/>
      <c r="DV59" s="92"/>
    </row>
    <row r="60" spans="1:126" x14ac:dyDescent="0.25">
      <c r="A60" s="29">
        <v>56</v>
      </c>
      <c r="B60" s="30">
        <v>90</v>
      </c>
      <c r="C60" s="98" t="s">
        <v>273</v>
      </c>
      <c r="D60" s="31" t="s">
        <v>274</v>
      </c>
      <c r="E60" s="98" t="s">
        <v>273</v>
      </c>
      <c r="F60" s="57" t="s">
        <v>199</v>
      </c>
      <c r="G60" s="32" t="s">
        <v>167</v>
      </c>
      <c r="H60" s="32" t="s">
        <v>43</v>
      </c>
      <c r="I60" s="57" t="s">
        <v>275</v>
      </c>
      <c r="J60" s="34" t="s">
        <v>56</v>
      </c>
      <c r="K60" s="35" t="s">
        <v>276</v>
      </c>
      <c r="L60" s="35" t="s">
        <v>263</v>
      </c>
      <c r="M60" s="36" t="s">
        <v>48</v>
      </c>
      <c r="N60" s="36" t="s">
        <v>49</v>
      </c>
      <c r="O60" s="36" t="s">
        <v>49</v>
      </c>
      <c r="P60" s="58">
        <v>61.85</v>
      </c>
      <c r="Q60" s="46">
        <v>8.5</v>
      </c>
      <c r="R60" s="46">
        <v>60</v>
      </c>
      <c r="S60" s="46" t="s">
        <v>50</v>
      </c>
      <c r="T60" s="46" t="s">
        <v>50</v>
      </c>
      <c r="U60" s="46" t="s">
        <v>50</v>
      </c>
      <c r="V60" s="46" t="s">
        <v>50</v>
      </c>
      <c r="W60" s="94" t="s">
        <v>50</v>
      </c>
      <c r="X60" s="96" t="s">
        <v>50</v>
      </c>
      <c r="Y60" s="46" t="s">
        <v>50</v>
      </c>
      <c r="Z60" s="97" t="s">
        <v>50</v>
      </c>
      <c r="AA60" s="58" t="s">
        <v>50</v>
      </c>
      <c r="AB60" s="46" t="s">
        <v>50</v>
      </c>
      <c r="AC60" s="36" t="s">
        <v>50</v>
      </c>
      <c r="AD60" s="36" t="s">
        <v>50</v>
      </c>
      <c r="AE60" s="36" t="s">
        <v>50</v>
      </c>
      <c r="AF60" s="46">
        <v>388</v>
      </c>
      <c r="AG60" s="46">
        <v>0</v>
      </c>
      <c r="AH60" s="46"/>
      <c r="AI60" s="46">
        <v>0</v>
      </c>
      <c r="AJ60" s="46">
        <v>0</v>
      </c>
      <c r="AK60" s="46">
        <v>0</v>
      </c>
      <c r="AL60" s="46">
        <v>0</v>
      </c>
      <c r="AM60" s="46">
        <v>0</v>
      </c>
      <c r="AN60" s="46">
        <v>0</v>
      </c>
      <c r="AO60" s="46">
        <v>0</v>
      </c>
      <c r="AP60" s="46">
        <v>0</v>
      </c>
      <c r="AQ60" s="46" t="s">
        <v>50</v>
      </c>
      <c r="AR60" s="46" t="s">
        <v>50</v>
      </c>
      <c r="AS60" s="46" t="s">
        <v>50</v>
      </c>
      <c r="AT60" s="46" t="s">
        <v>50</v>
      </c>
      <c r="AU60" s="46" t="s">
        <v>50</v>
      </c>
      <c r="AV60" s="46" t="s">
        <v>50</v>
      </c>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2"/>
      <c r="DS60" s="92"/>
      <c r="DT60" s="92"/>
      <c r="DU60" s="92"/>
      <c r="DV60" s="92"/>
    </row>
    <row r="61" spans="1:126" x14ac:dyDescent="0.25">
      <c r="A61" s="29">
        <v>57</v>
      </c>
      <c r="B61" s="30">
        <v>91</v>
      </c>
      <c r="C61" s="100" t="s">
        <v>277</v>
      </c>
      <c r="D61" s="31" t="s">
        <v>1</v>
      </c>
      <c r="E61" s="100" t="s">
        <v>277</v>
      </c>
      <c r="F61" s="57" t="s">
        <v>166</v>
      </c>
      <c r="G61" s="32" t="s">
        <v>167</v>
      </c>
      <c r="H61" s="32" t="s">
        <v>43</v>
      </c>
      <c r="I61" s="101" t="s">
        <v>278</v>
      </c>
      <c r="J61" s="30" t="s">
        <v>204</v>
      </c>
      <c r="K61" s="102" t="s">
        <v>279</v>
      </c>
      <c r="L61" s="35" t="s">
        <v>50</v>
      </c>
      <c r="M61" s="36" t="s">
        <v>48</v>
      </c>
      <c r="N61" s="36" t="s">
        <v>48</v>
      </c>
      <c r="O61" s="36" t="s">
        <v>49</v>
      </c>
      <c r="P61" s="58" t="s">
        <v>50</v>
      </c>
      <c r="Q61" s="46" t="s">
        <v>50</v>
      </c>
      <c r="R61" s="46" t="s">
        <v>50</v>
      </c>
      <c r="S61" s="46" t="s">
        <v>50</v>
      </c>
      <c r="T61" s="46" t="s">
        <v>50</v>
      </c>
      <c r="U61" s="46" t="s">
        <v>50</v>
      </c>
      <c r="V61" s="46" t="s">
        <v>50</v>
      </c>
      <c r="W61" s="94" t="s">
        <v>50</v>
      </c>
      <c r="X61" s="96" t="s">
        <v>50</v>
      </c>
      <c r="Y61" s="46" t="s">
        <v>50</v>
      </c>
      <c r="Z61" s="97" t="s">
        <v>50</v>
      </c>
      <c r="AA61" s="58" t="s">
        <v>50</v>
      </c>
      <c r="AB61" s="46" t="s">
        <v>50</v>
      </c>
      <c r="AC61" s="36" t="s">
        <v>50</v>
      </c>
      <c r="AD61" s="36" t="s">
        <v>50</v>
      </c>
      <c r="AE61" s="36" t="s">
        <v>50</v>
      </c>
      <c r="AF61" s="46">
        <v>0</v>
      </c>
      <c r="AG61" s="46">
        <v>0</v>
      </c>
      <c r="AH61" s="46"/>
      <c r="AI61" s="46">
        <v>0</v>
      </c>
      <c r="AJ61" s="46">
        <v>0</v>
      </c>
      <c r="AK61" s="46">
        <v>0</v>
      </c>
      <c r="AL61" s="46">
        <v>0</v>
      </c>
      <c r="AM61" s="46">
        <v>0</v>
      </c>
      <c r="AN61" s="46">
        <v>0</v>
      </c>
      <c r="AO61" s="46">
        <v>0</v>
      </c>
      <c r="AP61" s="46">
        <v>0</v>
      </c>
      <c r="AQ61" s="46" t="s">
        <v>50</v>
      </c>
      <c r="AR61" s="46" t="s">
        <v>50</v>
      </c>
      <c r="AS61" s="46" t="s">
        <v>50</v>
      </c>
      <c r="AT61" s="46" t="s">
        <v>50</v>
      </c>
      <c r="AU61" s="46" t="s">
        <v>50</v>
      </c>
      <c r="AV61" s="46" t="s">
        <v>50</v>
      </c>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103">
        <v>2.96</v>
      </c>
      <c r="DF61" s="103">
        <v>1.68</v>
      </c>
      <c r="DG61" s="91"/>
      <c r="DH61" s="91"/>
      <c r="DI61" s="91"/>
      <c r="DJ61" s="91"/>
      <c r="DK61" s="91"/>
      <c r="DL61" s="91"/>
      <c r="DM61" s="91"/>
      <c r="DN61" s="91"/>
      <c r="DO61" s="91"/>
      <c r="DP61" s="91"/>
      <c r="DQ61" s="91"/>
      <c r="DR61" s="92"/>
      <c r="DS61" s="92"/>
      <c r="DT61" s="92"/>
      <c r="DU61" s="92"/>
      <c r="DV61" s="92"/>
    </row>
    <row r="62" spans="1:126" x14ac:dyDescent="0.25">
      <c r="A62" s="29">
        <v>58</v>
      </c>
      <c r="B62" s="30">
        <v>92</v>
      </c>
      <c r="C62" s="100" t="s">
        <v>280</v>
      </c>
      <c r="D62" s="31" t="s">
        <v>1</v>
      </c>
      <c r="E62" s="100" t="s">
        <v>280</v>
      </c>
      <c r="F62" s="57" t="s">
        <v>166</v>
      </c>
      <c r="G62" s="32" t="s">
        <v>167</v>
      </c>
      <c r="H62" s="32" t="s">
        <v>43</v>
      </c>
      <c r="I62" s="101" t="s">
        <v>281</v>
      </c>
      <c r="J62" s="30" t="s">
        <v>204</v>
      </c>
      <c r="K62" s="102" t="s">
        <v>282</v>
      </c>
      <c r="L62" s="35" t="s">
        <v>50</v>
      </c>
      <c r="M62" s="36" t="s">
        <v>48</v>
      </c>
      <c r="N62" s="36" t="s">
        <v>48</v>
      </c>
      <c r="O62" s="36" t="s">
        <v>49</v>
      </c>
      <c r="P62" s="58" t="s">
        <v>50</v>
      </c>
      <c r="Q62" s="46" t="s">
        <v>50</v>
      </c>
      <c r="R62" s="46" t="s">
        <v>50</v>
      </c>
      <c r="S62" s="46" t="s">
        <v>50</v>
      </c>
      <c r="T62" s="46" t="s">
        <v>50</v>
      </c>
      <c r="U62" s="46" t="s">
        <v>50</v>
      </c>
      <c r="V62" s="46" t="s">
        <v>50</v>
      </c>
      <c r="W62" s="94" t="s">
        <v>50</v>
      </c>
      <c r="X62" s="96" t="s">
        <v>50</v>
      </c>
      <c r="Y62" s="46" t="s">
        <v>50</v>
      </c>
      <c r="Z62" s="97" t="s">
        <v>50</v>
      </c>
      <c r="AA62" s="58" t="s">
        <v>50</v>
      </c>
      <c r="AB62" s="46" t="s">
        <v>50</v>
      </c>
      <c r="AC62" s="36" t="s">
        <v>50</v>
      </c>
      <c r="AD62" s="36" t="s">
        <v>50</v>
      </c>
      <c r="AE62" s="36" t="s">
        <v>50</v>
      </c>
      <c r="AF62" s="46">
        <v>0</v>
      </c>
      <c r="AG62" s="46">
        <v>0</v>
      </c>
      <c r="AH62" s="46"/>
      <c r="AI62" s="46">
        <v>0</v>
      </c>
      <c r="AJ62" s="46">
        <v>0</v>
      </c>
      <c r="AK62" s="46">
        <v>0</v>
      </c>
      <c r="AL62" s="46">
        <v>0</v>
      </c>
      <c r="AM62" s="46">
        <v>0</v>
      </c>
      <c r="AN62" s="46">
        <v>0</v>
      </c>
      <c r="AO62" s="46">
        <v>0</v>
      </c>
      <c r="AP62" s="46">
        <v>0</v>
      </c>
      <c r="AQ62" s="46" t="s">
        <v>50</v>
      </c>
      <c r="AR62" s="46" t="s">
        <v>50</v>
      </c>
      <c r="AS62" s="46" t="s">
        <v>50</v>
      </c>
      <c r="AT62" s="46" t="s">
        <v>50</v>
      </c>
      <c r="AU62" s="46" t="s">
        <v>50</v>
      </c>
      <c r="AV62" s="46" t="s">
        <v>50</v>
      </c>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103">
        <v>2.5299999999999998</v>
      </c>
      <c r="DF62" s="103">
        <v>1.48</v>
      </c>
      <c r="DG62" s="91"/>
      <c r="DH62" s="91"/>
      <c r="DI62" s="91"/>
      <c r="DJ62" s="91"/>
      <c r="DK62" s="91"/>
      <c r="DL62" s="91"/>
      <c r="DM62" s="91"/>
      <c r="DN62" s="91"/>
      <c r="DO62" s="91"/>
      <c r="DP62" s="91"/>
      <c r="DQ62" s="91"/>
      <c r="DR62" s="92"/>
      <c r="DS62" s="92"/>
      <c r="DT62" s="92"/>
      <c r="DU62" s="92"/>
      <c r="DV62" s="92"/>
    </row>
    <row r="63" spans="1:126" x14ac:dyDescent="0.25">
      <c r="A63" s="29">
        <v>59</v>
      </c>
      <c r="B63" s="30">
        <v>93</v>
      </c>
      <c r="C63" s="100" t="s">
        <v>283</v>
      </c>
      <c r="D63" s="31" t="s">
        <v>1</v>
      </c>
      <c r="E63" s="100" t="s">
        <v>283</v>
      </c>
      <c r="F63" s="57" t="s">
        <v>166</v>
      </c>
      <c r="G63" s="32" t="s">
        <v>167</v>
      </c>
      <c r="H63" s="32" t="s">
        <v>43</v>
      </c>
      <c r="I63" s="101" t="s">
        <v>284</v>
      </c>
      <c r="J63" s="30" t="s">
        <v>204</v>
      </c>
      <c r="K63" s="102" t="s">
        <v>285</v>
      </c>
      <c r="L63" s="35" t="s">
        <v>50</v>
      </c>
      <c r="M63" s="36" t="s">
        <v>48</v>
      </c>
      <c r="N63" s="36" t="s">
        <v>48</v>
      </c>
      <c r="O63" s="36" t="s">
        <v>49</v>
      </c>
      <c r="P63" s="58" t="s">
        <v>50</v>
      </c>
      <c r="Q63" s="46" t="s">
        <v>50</v>
      </c>
      <c r="R63" s="46" t="s">
        <v>50</v>
      </c>
      <c r="S63" s="46" t="s">
        <v>50</v>
      </c>
      <c r="T63" s="46" t="s">
        <v>50</v>
      </c>
      <c r="U63" s="46" t="s">
        <v>50</v>
      </c>
      <c r="V63" s="46" t="s">
        <v>50</v>
      </c>
      <c r="W63" s="94" t="s">
        <v>50</v>
      </c>
      <c r="X63" s="96" t="s">
        <v>50</v>
      </c>
      <c r="Y63" s="46" t="s">
        <v>50</v>
      </c>
      <c r="Z63" s="97" t="s">
        <v>50</v>
      </c>
      <c r="AA63" s="58" t="s">
        <v>50</v>
      </c>
      <c r="AB63" s="46" t="s">
        <v>50</v>
      </c>
      <c r="AC63" s="36" t="s">
        <v>50</v>
      </c>
      <c r="AD63" s="36" t="s">
        <v>50</v>
      </c>
      <c r="AE63" s="36" t="s">
        <v>50</v>
      </c>
      <c r="AF63" s="46">
        <v>0</v>
      </c>
      <c r="AG63" s="46">
        <v>0</v>
      </c>
      <c r="AH63" s="46"/>
      <c r="AI63" s="46">
        <v>0</v>
      </c>
      <c r="AJ63" s="46">
        <v>0</v>
      </c>
      <c r="AK63" s="46">
        <v>0</v>
      </c>
      <c r="AL63" s="46">
        <v>0</v>
      </c>
      <c r="AM63" s="46">
        <v>0</v>
      </c>
      <c r="AN63" s="46">
        <v>0</v>
      </c>
      <c r="AO63" s="46">
        <v>0</v>
      </c>
      <c r="AP63" s="46">
        <v>0</v>
      </c>
      <c r="AQ63" s="46" t="s">
        <v>50</v>
      </c>
      <c r="AR63" s="46" t="s">
        <v>50</v>
      </c>
      <c r="AS63" s="46" t="s">
        <v>50</v>
      </c>
      <c r="AT63" s="46" t="s">
        <v>50</v>
      </c>
      <c r="AU63" s="46" t="s">
        <v>50</v>
      </c>
      <c r="AV63" s="46" t="s">
        <v>50</v>
      </c>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103">
        <v>4.3899999999999997</v>
      </c>
      <c r="DF63" s="103">
        <v>2.41</v>
      </c>
      <c r="DG63" s="91"/>
      <c r="DH63" s="91"/>
      <c r="DI63" s="91"/>
      <c r="DJ63" s="91"/>
      <c r="DK63" s="91"/>
      <c r="DL63" s="91"/>
      <c r="DM63" s="91"/>
      <c r="DN63" s="91"/>
      <c r="DO63" s="91"/>
      <c r="DP63" s="91"/>
      <c r="DQ63" s="91"/>
      <c r="DR63" s="92"/>
      <c r="DS63" s="92"/>
      <c r="DT63" s="92"/>
      <c r="DU63" s="92"/>
      <c r="DV63" s="92"/>
    </row>
    <row r="64" spans="1:126" x14ac:dyDescent="0.25">
      <c r="A64" s="29">
        <v>60</v>
      </c>
      <c r="B64" s="30">
        <v>94</v>
      </c>
      <c r="C64" s="100" t="s">
        <v>286</v>
      </c>
      <c r="D64" s="31" t="s">
        <v>1</v>
      </c>
      <c r="E64" s="100" t="s">
        <v>286</v>
      </c>
      <c r="F64" s="57" t="s">
        <v>166</v>
      </c>
      <c r="G64" s="32" t="s">
        <v>167</v>
      </c>
      <c r="H64" s="32" t="s">
        <v>43</v>
      </c>
      <c r="I64" s="101" t="s">
        <v>287</v>
      </c>
      <c r="J64" s="30" t="s">
        <v>204</v>
      </c>
      <c r="K64" s="102" t="s">
        <v>288</v>
      </c>
      <c r="L64" s="35" t="s">
        <v>50</v>
      </c>
      <c r="M64" s="36" t="s">
        <v>48</v>
      </c>
      <c r="N64" s="36" t="s">
        <v>48</v>
      </c>
      <c r="O64" s="36" t="s">
        <v>49</v>
      </c>
      <c r="P64" s="58" t="s">
        <v>50</v>
      </c>
      <c r="Q64" s="46" t="s">
        <v>50</v>
      </c>
      <c r="R64" s="46" t="s">
        <v>50</v>
      </c>
      <c r="S64" s="46" t="s">
        <v>50</v>
      </c>
      <c r="T64" s="46" t="s">
        <v>50</v>
      </c>
      <c r="U64" s="46" t="s">
        <v>50</v>
      </c>
      <c r="V64" s="46" t="s">
        <v>50</v>
      </c>
      <c r="W64" s="94" t="s">
        <v>50</v>
      </c>
      <c r="X64" s="96" t="s">
        <v>50</v>
      </c>
      <c r="Y64" s="46" t="s">
        <v>50</v>
      </c>
      <c r="Z64" s="97" t="s">
        <v>50</v>
      </c>
      <c r="AA64" s="58" t="s">
        <v>50</v>
      </c>
      <c r="AB64" s="46" t="s">
        <v>50</v>
      </c>
      <c r="AC64" s="36" t="s">
        <v>50</v>
      </c>
      <c r="AD64" s="36" t="s">
        <v>50</v>
      </c>
      <c r="AE64" s="36" t="s">
        <v>50</v>
      </c>
      <c r="AF64" s="46">
        <v>0</v>
      </c>
      <c r="AG64" s="46">
        <v>0</v>
      </c>
      <c r="AH64" s="46"/>
      <c r="AI64" s="46">
        <v>0</v>
      </c>
      <c r="AJ64" s="46">
        <v>0</v>
      </c>
      <c r="AK64" s="46">
        <v>0</v>
      </c>
      <c r="AL64" s="46">
        <v>0</v>
      </c>
      <c r="AM64" s="46">
        <v>0</v>
      </c>
      <c r="AN64" s="46">
        <v>0</v>
      </c>
      <c r="AO64" s="46">
        <v>0</v>
      </c>
      <c r="AP64" s="46">
        <v>0</v>
      </c>
      <c r="AQ64" s="46" t="s">
        <v>50</v>
      </c>
      <c r="AR64" s="46" t="s">
        <v>50</v>
      </c>
      <c r="AS64" s="46" t="s">
        <v>50</v>
      </c>
      <c r="AT64" s="46" t="s">
        <v>50</v>
      </c>
      <c r="AU64" s="46" t="s">
        <v>50</v>
      </c>
      <c r="AV64" s="46" t="s">
        <v>50</v>
      </c>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103">
        <v>0.64</v>
      </c>
      <c r="DF64" s="103">
        <v>1.31</v>
      </c>
      <c r="DG64" s="91"/>
      <c r="DH64" s="91"/>
      <c r="DI64" s="91"/>
      <c r="DJ64" s="91"/>
      <c r="DK64" s="91"/>
      <c r="DL64" s="91"/>
      <c r="DM64" s="91"/>
      <c r="DN64" s="91"/>
      <c r="DO64" s="91"/>
      <c r="DP64" s="91"/>
      <c r="DQ64" s="91"/>
      <c r="DR64" s="92"/>
      <c r="DS64" s="92"/>
      <c r="DT64" s="92"/>
      <c r="DU64" s="92"/>
      <c r="DV64" s="92"/>
    </row>
    <row r="65" spans="1:126" x14ac:dyDescent="0.25">
      <c r="A65" s="29">
        <v>61</v>
      </c>
      <c r="B65" s="30">
        <v>95</v>
      </c>
      <c r="C65" s="100" t="s">
        <v>289</v>
      </c>
      <c r="D65" s="31" t="s">
        <v>1</v>
      </c>
      <c r="E65" s="100" t="s">
        <v>289</v>
      </c>
      <c r="F65" s="57" t="s">
        <v>166</v>
      </c>
      <c r="G65" s="32" t="s">
        <v>167</v>
      </c>
      <c r="H65" s="32" t="s">
        <v>43</v>
      </c>
      <c r="I65" s="101" t="s">
        <v>290</v>
      </c>
      <c r="J65" s="30" t="s">
        <v>204</v>
      </c>
      <c r="K65" s="102" t="s">
        <v>291</v>
      </c>
      <c r="L65" s="35" t="s">
        <v>50</v>
      </c>
      <c r="M65" s="36" t="s">
        <v>48</v>
      </c>
      <c r="N65" s="36" t="s">
        <v>48</v>
      </c>
      <c r="O65" s="36" t="s">
        <v>49</v>
      </c>
      <c r="P65" s="58" t="s">
        <v>50</v>
      </c>
      <c r="Q65" s="46" t="s">
        <v>50</v>
      </c>
      <c r="R65" s="46" t="s">
        <v>50</v>
      </c>
      <c r="S65" s="46" t="s">
        <v>50</v>
      </c>
      <c r="T65" s="46" t="s">
        <v>50</v>
      </c>
      <c r="U65" s="46" t="s">
        <v>50</v>
      </c>
      <c r="V65" s="46" t="s">
        <v>50</v>
      </c>
      <c r="W65" s="94" t="s">
        <v>50</v>
      </c>
      <c r="X65" s="96" t="s">
        <v>50</v>
      </c>
      <c r="Y65" s="46" t="s">
        <v>50</v>
      </c>
      <c r="Z65" s="97" t="s">
        <v>50</v>
      </c>
      <c r="AA65" s="58" t="s">
        <v>50</v>
      </c>
      <c r="AB65" s="46" t="s">
        <v>50</v>
      </c>
      <c r="AC65" s="36" t="s">
        <v>50</v>
      </c>
      <c r="AD65" s="36" t="s">
        <v>50</v>
      </c>
      <c r="AE65" s="36" t="s">
        <v>50</v>
      </c>
      <c r="AF65" s="46">
        <v>0</v>
      </c>
      <c r="AG65" s="46">
        <v>0</v>
      </c>
      <c r="AH65" s="46"/>
      <c r="AI65" s="46">
        <v>0</v>
      </c>
      <c r="AJ65" s="46">
        <v>0</v>
      </c>
      <c r="AK65" s="46">
        <v>0</v>
      </c>
      <c r="AL65" s="46">
        <v>0</v>
      </c>
      <c r="AM65" s="46">
        <v>0</v>
      </c>
      <c r="AN65" s="46">
        <v>0</v>
      </c>
      <c r="AO65" s="46">
        <v>0</v>
      </c>
      <c r="AP65" s="46">
        <v>0</v>
      </c>
      <c r="AQ65" s="46" t="s">
        <v>50</v>
      </c>
      <c r="AR65" s="46" t="s">
        <v>50</v>
      </c>
      <c r="AS65" s="46" t="s">
        <v>50</v>
      </c>
      <c r="AT65" s="46" t="s">
        <v>50</v>
      </c>
      <c r="AU65" s="46" t="s">
        <v>50</v>
      </c>
      <c r="AV65" s="46" t="s">
        <v>50</v>
      </c>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103">
        <v>1.47</v>
      </c>
      <c r="DF65" s="103">
        <v>1.22</v>
      </c>
      <c r="DG65" s="91"/>
      <c r="DH65" s="91"/>
      <c r="DI65" s="91"/>
      <c r="DJ65" s="91"/>
      <c r="DK65" s="91"/>
      <c r="DL65" s="91"/>
      <c r="DM65" s="91"/>
      <c r="DN65" s="91"/>
      <c r="DO65" s="91"/>
      <c r="DP65" s="91"/>
      <c r="DQ65" s="91"/>
      <c r="DR65" s="92"/>
      <c r="DS65" s="92"/>
      <c r="DT65" s="92"/>
      <c r="DU65" s="92"/>
      <c r="DV65" s="92"/>
    </row>
    <row r="66" spans="1:126" x14ac:dyDescent="0.25">
      <c r="A66" s="29">
        <v>62</v>
      </c>
      <c r="B66" s="30">
        <v>96</v>
      </c>
      <c r="C66" s="100" t="s">
        <v>292</v>
      </c>
      <c r="D66" s="31" t="s">
        <v>1</v>
      </c>
      <c r="E66" s="100" t="s">
        <v>292</v>
      </c>
      <c r="F66" s="57" t="s">
        <v>166</v>
      </c>
      <c r="G66" s="32" t="s">
        <v>167</v>
      </c>
      <c r="H66" s="32" t="s">
        <v>43</v>
      </c>
      <c r="I66" s="101" t="s">
        <v>293</v>
      </c>
      <c r="J66" s="30" t="s">
        <v>204</v>
      </c>
      <c r="K66" s="102" t="s">
        <v>294</v>
      </c>
      <c r="L66" s="35" t="s">
        <v>50</v>
      </c>
      <c r="M66" s="36" t="s">
        <v>48</v>
      </c>
      <c r="N66" s="36" t="s">
        <v>48</v>
      </c>
      <c r="O66" s="36" t="s">
        <v>49</v>
      </c>
      <c r="P66" s="58" t="s">
        <v>50</v>
      </c>
      <c r="Q66" s="46" t="s">
        <v>50</v>
      </c>
      <c r="R66" s="46" t="s">
        <v>50</v>
      </c>
      <c r="S66" s="46" t="s">
        <v>50</v>
      </c>
      <c r="T66" s="46" t="s">
        <v>50</v>
      </c>
      <c r="U66" s="46" t="s">
        <v>50</v>
      </c>
      <c r="V66" s="46" t="s">
        <v>50</v>
      </c>
      <c r="W66" s="94" t="s">
        <v>50</v>
      </c>
      <c r="X66" s="96" t="s">
        <v>50</v>
      </c>
      <c r="Y66" s="46" t="s">
        <v>50</v>
      </c>
      <c r="Z66" s="97" t="s">
        <v>50</v>
      </c>
      <c r="AA66" s="58" t="s">
        <v>50</v>
      </c>
      <c r="AB66" s="46" t="s">
        <v>50</v>
      </c>
      <c r="AC66" s="36" t="s">
        <v>50</v>
      </c>
      <c r="AD66" s="36" t="s">
        <v>50</v>
      </c>
      <c r="AE66" s="36" t="s">
        <v>50</v>
      </c>
      <c r="AF66" s="46">
        <v>0</v>
      </c>
      <c r="AG66" s="46">
        <v>0</v>
      </c>
      <c r="AH66" s="46"/>
      <c r="AI66" s="46">
        <v>0</v>
      </c>
      <c r="AJ66" s="46">
        <v>0</v>
      </c>
      <c r="AK66" s="46">
        <v>0</v>
      </c>
      <c r="AL66" s="46">
        <v>0</v>
      </c>
      <c r="AM66" s="46">
        <v>0</v>
      </c>
      <c r="AN66" s="46">
        <v>0</v>
      </c>
      <c r="AO66" s="46">
        <v>0</v>
      </c>
      <c r="AP66" s="46">
        <v>0</v>
      </c>
      <c r="AQ66" s="46" t="s">
        <v>50</v>
      </c>
      <c r="AR66" s="46" t="s">
        <v>50</v>
      </c>
      <c r="AS66" s="46" t="s">
        <v>50</v>
      </c>
      <c r="AT66" s="46" t="s">
        <v>50</v>
      </c>
      <c r="AU66" s="46" t="s">
        <v>50</v>
      </c>
      <c r="AV66" s="46" t="s">
        <v>50</v>
      </c>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103">
        <v>0.51</v>
      </c>
      <c r="DF66" s="103">
        <v>0.99</v>
      </c>
      <c r="DG66" s="91"/>
      <c r="DH66" s="91"/>
      <c r="DI66" s="91"/>
      <c r="DJ66" s="91"/>
      <c r="DK66" s="91"/>
      <c r="DL66" s="91"/>
      <c r="DM66" s="91"/>
      <c r="DN66" s="91"/>
      <c r="DO66" s="91"/>
      <c r="DP66" s="91"/>
      <c r="DQ66" s="91"/>
      <c r="DR66" s="92"/>
      <c r="DS66" s="92"/>
      <c r="DT66" s="92"/>
      <c r="DU66" s="92"/>
      <c r="DV66" s="92"/>
    </row>
    <row r="67" spans="1:126" x14ac:dyDescent="0.25">
      <c r="A67" s="29">
        <v>63</v>
      </c>
      <c r="B67" s="30">
        <v>97</v>
      </c>
      <c r="C67" s="100" t="s">
        <v>295</v>
      </c>
      <c r="D67" s="31" t="s">
        <v>1</v>
      </c>
      <c r="E67" s="100" t="s">
        <v>295</v>
      </c>
      <c r="F67" s="57" t="s">
        <v>166</v>
      </c>
      <c r="G67" s="32" t="s">
        <v>167</v>
      </c>
      <c r="H67" s="32" t="s">
        <v>43</v>
      </c>
      <c r="I67" s="101" t="s">
        <v>296</v>
      </c>
      <c r="J67" s="30" t="s">
        <v>204</v>
      </c>
      <c r="K67" s="102" t="s">
        <v>297</v>
      </c>
      <c r="L67" s="35" t="s">
        <v>50</v>
      </c>
      <c r="M67" s="36" t="s">
        <v>48</v>
      </c>
      <c r="N67" s="36" t="s">
        <v>48</v>
      </c>
      <c r="O67" s="36" t="s">
        <v>49</v>
      </c>
      <c r="P67" s="58" t="s">
        <v>50</v>
      </c>
      <c r="Q67" s="46" t="s">
        <v>50</v>
      </c>
      <c r="R67" s="46" t="s">
        <v>50</v>
      </c>
      <c r="S67" s="46" t="s">
        <v>50</v>
      </c>
      <c r="T67" s="46" t="s">
        <v>50</v>
      </c>
      <c r="U67" s="46" t="s">
        <v>50</v>
      </c>
      <c r="V67" s="46" t="s">
        <v>50</v>
      </c>
      <c r="W67" s="94" t="s">
        <v>50</v>
      </c>
      <c r="X67" s="96" t="s">
        <v>50</v>
      </c>
      <c r="Y67" s="46" t="s">
        <v>50</v>
      </c>
      <c r="Z67" s="97" t="s">
        <v>50</v>
      </c>
      <c r="AA67" s="58" t="s">
        <v>50</v>
      </c>
      <c r="AB67" s="46" t="s">
        <v>50</v>
      </c>
      <c r="AC67" s="36" t="s">
        <v>50</v>
      </c>
      <c r="AD67" s="36" t="s">
        <v>50</v>
      </c>
      <c r="AE67" s="36" t="s">
        <v>50</v>
      </c>
      <c r="AF67" s="46">
        <v>0</v>
      </c>
      <c r="AG67" s="46">
        <v>0</v>
      </c>
      <c r="AH67" s="46"/>
      <c r="AI67" s="46">
        <v>0</v>
      </c>
      <c r="AJ67" s="46">
        <v>0</v>
      </c>
      <c r="AK67" s="46">
        <v>0</v>
      </c>
      <c r="AL67" s="46">
        <v>0</v>
      </c>
      <c r="AM67" s="46">
        <v>0</v>
      </c>
      <c r="AN67" s="46">
        <v>0</v>
      </c>
      <c r="AO67" s="46">
        <v>0</v>
      </c>
      <c r="AP67" s="46">
        <v>0</v>
      </c>
      <c r="AQ67" s="46" t="s">
        <v>50</v>
      </c>
      <c r="AR67" s="46" t="s">
        <v>50</v>
      </c>
      <c r="AS67" s="46" t="s">
        <v>50</v>
      </c>
      <c r="AT67" s="46" t="s">
        <v>50</v>
      </c>
      <c r="AU67" s="46" t="s">
        <v>50</v>
      </c>
      <c r="AV67" s="46" t="s">
        <v>50</v>
      </c>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103">
        <v>0.97</v>
      </c>
      <c r="DF67" s="103">
        <v>1.06</v>
      </c>
      <c r="DG67" s="91"/>
      <c r="DH67" s="91"/>
      <c r="DI67" s="91"/>
      <c r="DJ67" s="91"/>
      <c r="DK67" s="91"/>
      <c r="DL67" s="91"/>
      <c r="DM67" s="91"/>
      <c r="DN67" s="91"/>
      <c r="DO67" s="91"/>
      <c r="DP67" s="91"/>
      <c r="DQ67" s="91"/>
      <c r="DR67" s="92"/>
      <c r="DS67" s="92"/>
      <c r="DT67" s="92"/>
      <c r="DU67" s="92"/>
      <c r="DV67" s="92"/>
    </row>
    <row r="68" spans="1:126" x14ac:dyDescent="0.25">
      <c r="A68" s="29">
        <v>64</v>
      </c>
      <c r="B68" s="30">
        <v>98</v>
      </c>
      <c r="C68" s="100" t="s">
        <v>298</v>
      </c>
      <c r="D68" s="31" t="s">
        <v>1</v>
      </c>
      <c r="E68" s="100" t="s">
        <v>298</v>
      </c>
      <c r="F68" s="57" t="s">
        <v>166</v>
      </c>
      <c r="G68" s="32" t="s">
        <v>167</v>
      </c>
      <c r="H68" s="32" t="s">
        <v>43</v>
      </c>
      <c r="I68" s="101" t="s">
        <v>299</v>
      </c>
      <c r="J68" s="30" t="s">
        <v>204</v>
      </c>
      <c r="K68" s="102" t="s">
        <v>300</v>
      </c>
      <c r="L68" s="35" t="s">
        <v>50</v>
      </c>
      <c r="M68" s="36" t="s">
        <v>48</v>
      </c>
      <c r="N68" s="36" t="s">
        <v>48</v>
      </c>
      <c r="O68" s="36" t="s">
        <v>49</v>
      </c>
      <c r="P68" s="58" t="s">
        <v>50</v>
      </c>
      <c r="Q68" s="46" t="s">
        <v>50</v>
      </c>
      <c r="R68" s="46" t="s">
        <v>50</v>
      </c>
      <c r="S68" s="46" t="s">
        <v>50</v>
      </c>
      <c r="T68" s="46" t="s">
        <v>50</v>
      </c>
      <c r="U68" s="46" t="s">
        <v>50</v>
      </c>
      <c r="V68" s="46" t="s">
        <v>50</v>
      </c>
      <c r="W68" s="94" t="s">
        <v>50</v>
      </c>
      <c r="X68" s="96" t="s">
        <v>50</v>
      </c>
      <c r="Y68" s="46" t="s">
        <v>50</v>
      </c>
      <c r="Z68" s="97" t="s">
        <v>50</v>
      </c>
      <c r="AA68" s="58" t="s">
        <v>50</v>
      </c>
      <c r="AB68" s="46" t="s">
        <v>50</v>
      </c>
      <c r="AC68" s="36" t="s">
        <v>50</v>
      </c>
      <c r="AD68" s="36" t="s">
        <v>50</v>
      </c>
      <c r="AE68" s="36" t="s">
        <v>50</v>
      </c>
      <c r="AF68" s="46">
        <v>0</v>
      </c>
      <c r="AG68" s="46">
        <v>0</v>
      </c>
      <c r="AH68" s="46"/>
      <c r="AI68" s="46">
        <v>0</v>
      </c>
      <c r="AJ68" s="46">
        <v>0</v>
      </c>
      <c r="AK68" s="46">
        <v>0</v>
      </c>
      <c r="AL68" s="46">
        <v>0</v>
      </c>
      <c r="AM68" s="46">
        <v>0</v>
      </c>
      <c r="AN68" s="46">
        <v>0</v>
      </c>
      <c r="AO68" s="46">
        <v>0</v>
      </c>
      <c r="AP68" s="46">
        <v>0</v>
      </c>
      <c r="AQ68" s="46" t="s">
        <v>50</v>
      </c>
      <c r="AR68" s="46" t="s">
        <v>50</v>
      </c>
      <c r="AS68" s="46" t="s">
        <v>50</v>
      </c>
      <c r="AT68" s="46" t="s">
        <v>50</v>
      </c>
      <c r="AU68" s="46" t="s">
        <v>50</v>
      </c>
      <c r="AV68" s="46" t="s">
        <v>50</v>
      </c>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103">
        <v>0.56000000000000005</v>
      </c>
      <c r="DF68" s="103">
        <v>1.01</v>
      </c>
      <c r="DG68" s="91"/>
      <c r="DH68" s="91"/>
      <c r="DI68" s="91"/>
      <c r="DJ68" s="91"/>
      <c r="DK68" s="91"/>
      <c r="DL68" s="91"/>
      <c r="DM68" s="91"/>
      <c r="DN68" s="91"/>
      <c r="DO68" s="91"/>
      <c r="DP68" s="91"/>
      <c r="DQ68" s="91"/>
      <c r="DR68" s="92"/>
      <c r="DS68" s="92"/>
      <c r="DT68" s="92"/>
      <c r="DU68" s="92"/>
      <c r="DV68" s="92"/>
    </row>
    <row r="69" spans="1:126" x14ac:dyDescent="0.25">
      <c r="A69" s="29">
        <v>65</v>
      </c>
      <c r="B69" s="30">
        <v>99</v>
      </c>
      <c r="C69" s="100" t="s">
        <v>301</v>
      </c>
      <c r="D69" s="31" t="s">
        <v>1</v>
      </c>
      <c r="E69" s="100" t="s">
        <v>301</v>
      </c>
      <c r="F69" s="57" t="s">
        <v>166</v>
      </c>
      <c r="G69" s="32" t="s">
        <v>167</v>
      </c>
      <c r="H69" s="32" t="s">
        <v>43</v>
      </c>
      <c r="I69" s="101" t="s">
        <v>302</v>
      </c>
      <c r="J69" s="30" t="s">
        <v>204</v>
      </c>
      <c r="K69" s="102" t="s">
        <v>303</v>
      </c>
      <c r="L69" s="35" t="s">
        <v>50</v>
      </c>
      <c r="M69" s="36" t="s">
        <v>48</v>
      </c>
      <c r="N69" s="36" t="s">
        <v>48</v>
      </c>
      <c r="O69" s="36" t="s">
        <v>49</v>
      </c>
      <c r="P69" s="58" t="s">
        <v>50</v>
      </c>
      <c r="Q69" s="46" t="s">
        <v>50</v>
      </c>
      <c r="R69" s="46" t="s">
        <v>50</v>
      </c>
      <c r="S69" s="46" t="s">
        <v>50</v>
      </c>
      <c r="T69" s="46" t="s">
        <v>50</v>
      </c>
      <c r="U69" s="46" t="s">
        <v>50</v>
      </c>
      <c r="V69" s="46" t="s">
        <v>50</v>
      </c>
      <c r="W69" s="94" t="s">
        <v>50</v>
      </c>
      <c r="X69" s="96" t="s">
        <v>50</v>
      </c>
      <c r="Y69" s="46" t="s">
        <v>50</v>
      </c>
      <c r="Z69" s="97" t="s">
        <v>50</v>
      </c>
      <c r="AA69" s="58" t="s">
        <v>50</v>
      </c>
      <c r="AB69" s="46" t="s">
        <v>50</v>
      </c>
      <c r="AC69" s="36" t="s">
        <v>50</v>
      </c>
      <c r="AD69" s="36" t="s">
        <v>50</v>
      </c>
      <c r="AE69" s="36" t="s">
        <v>50</v>
      </c>
      <c r="AF69" s="46">
        <v>0</v>
      </c>
      <c r="AG69" s="46">
        <v>0</v>
      </c>
      <c r="AH69" s="46"/>
      <c r="AI69" s="46">
        <v>0</v>
      </c>
      <c r="AJ69" s="46">
        <v>0</v>
      </c>
      <c r="AK69" s="46">
        <v>0</v>
      </c>
      <c r="AL69" s="46">
        <v>0</v>
      </c>
      <c r="AM69" s="46">
        <v>0</v>
      </c>
      <c r="AN69" s="46">
        <v>0</v>
      </c>
      <c r="AO69" s="46">
        <v>0</v>
      </c>
      <c r="AP69" s="46">
        <v>0</v>
      </c>
      <c r="AQ69" s="46" t="s">
        <v>50</v>
      </c>
      <c r="AR69" s="46" t="s">
        <v>50</v>
      </c>
      <c r="AS69" s="46" t="s">
        <v>50</v>
      </c>
      <c r="AT69" s="46" t="s">
        <v>50</v>
      </c>
      <c r="AU69" s="46" t="s">
        <v>50</v>
      </c>
      <c r="AV69" s="46" t="s">
        <v>50</v>
      </c>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103">
        <v>3.75</v>
      </c>
      <c r="DF69" s="103">
        <v>2.2000000000000002</v>
      </c>
      <c r="DG69" s="91"/>
      <c r="DH69" s="91"/>
      <c r="DI69" s="91"/>
      <c r="DJ69" s="91"/>
      <c r="DK69" s="91"/>
      <c r="DL69" s="91"/>
      <c r="DM69" s="91"/>
      <c r="DN69" s="91"/>
      <c r="DO69" s="91"/>
      <c r="DP69" s="91"/>
      <c r="DQ69" s="91"/>
      <c r="DR69" s="92"/>
      <c r="DS69" s="92"/>
      <c r="DT69" s="92"/>
      <c r="DU69" s="92"/>
      <c r="DV69" s="92"/>
    </row>
    <row r="70" spans="1:126" x14ac:dyDescent="0.25">
      <c r="A70" s="29">
        <v>66</v>
      </c>
      <c r="B70" s="30">
        <v>100</v>
      </c>
      <c r="C70" s="100" t="s">
        <v>304</v>
      </c>
      <c r="D70" s="31" t="s">
        <v>1</v>
      </c>
      <c r="E70" s="100" t="s">
        <v>304</v>
      </c>
      <c r="F70" s="57" t="s">
        <v>166</v>
      </c>
      <c r="G70" s="32" t="s">
        <v>167</v>
      </c>
      <c r="H70" s="32" t="s">
        <v>43</v>
      </c>
      <c r="I70" s="101" t="s">
        <v>305</v>
      </c>
      <c r="J70" s="30" t="s">
        <v>204</v>
      </c>
      <c r="K70" s="102" t="s">
        <v>306</v>
      </c>
      <c r="L70" s="35" t="s">
        <v>50</v>
      </c>
      <c r="M70" s="36" t="s">
        <v>48</v>
      </c>
      <c r="N70" s="36" t="s">
        <v>48</v>
      </c>
      <c r="O70" s="36" t="s">
        <v>49</v>
      </c>
      <c r="P70" s="58" t="s">
        <v>50</v>
      </c>
      <c r="Q70" s="46" t="s">
        <v>50</v>
      </c>
      <c r="R70" s="46" t="s">
        <v>50</v>
      </c>
      <c r="S70" s="46" t="s">
        <v>50</v>
      </c>
      <c r="T70" s="46" t="s">
        <v>50</v>
      </c>
      <c r="U70" s="46" t="s">
        <v>50</v>
      </c>
      <c r="V70" s="46" t="s">
        <v>50</v>
      </c>
      <c r="W70" s="94" t="s">
        <v>50</v>
      </c>
      <c r="X70" s="96" t="s">
        <v>50</v>
      </c>
      <c r="Y70" s="46" t="s">
        <v>50</v>
      </c>
      <c r="Z70" s="97" t="s">
        <v>50</v>
      </c>
      <c r="AA70" s="58" t="s">
        <v>50</v>
      </c>
      <c r="AB70" s="46" t="s">
        <v>50</v>
      </c>
      <c r="AC70" s="36" t="s">
        <v>50</v>
      </c>
      <c r="AD70" s="36" t="s">
        <v>50</v>
      </c>
      <c r="AE70" s="36" t="s">
        <v>50</v>
      </c>
      <c r="AF70" s="46">
        <v>0</v>
      </c>
      <c r="AG70" s="46">
        <v>0</v>
      </c>
      <c r="AH70" s="46"/>
      <c r="AI70" s="46">
        <v>0</v>
      </c>
      <c r="AJ70" s="46">
        <v>0</v>
      </c>
      <c r="AK70" s="46">
        <v>0</v>
      </c>
      <c r="AL70" s="46">
        <v>0</v>
      </c>
      <c r="AM70" s="46">
        <v>0</v>
      </c>
      <c r="AN70" s="46">
        <v>0</v>
      </c>
      <c r="AO70" s="46">
        <v>0</v>
      </c>
      <c r="AP70" s="46">
        <v>0</v>
      </c>
      <c r="AQ70" s="46" t="s">
        <v>50</v>
      </c>
      <c r="AR70" s="46" t="s">
        <v>50</v>
      </c>
      <c r="AS70" s="46" t="s">
        <v>50</v>
      </c>
      <c r="AT70" s="46" t="s">
        <v>50</v>
      </c>
      <c r="AU70" s="46" t="s">
        <v>50</v>
      </c>
      <c r="AV70" s="46" t="s">
        <v>50</v>
      </c>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103">
        <v>4.32</v>
      </c>
      <c r="DF70" s="103">
        <v>3.15</v>
      </c>
      <c r="DG70" s="91"/>
      <c r="DH70" s="91"/>
      <c r="DI70" s="91"/>
      <c r="DJ70" s="91"/>
      <c r="DK70" s="91"/>
      <c r="DL70" s="91"/>
      <c r="DM70" s="91"/>
      <c r="DN70" s="91"/>
      <c r="DO70" s="91"/>
      <c r="DP70" s="91"/>
      <c r="DQ70" s="91"/>
      <c r="DR70" s="92"/>
      <c r="DS70" s="92"/>
      <c r="DT70" s="92"/>
      <c r="DU70" s="92"/>
      <c r="DV70" s="92"/>
    </row>
    <row r="71" spans="1:126" x14ac:dyDescent="0.25">
      <c r="A71" s="29">
        <v>67</v>
      </c>
      <c r="B71" s="30">
        <v>101</v>
      </c>
      <c r="C71" s="31" t="s">
        <v>307</v>
      </c>
      <c r="D71" s="31" t="s">
        <v>1</v>
      </c>
      <c r="E71" s="31" t="s">
        <v>307</v>
      </c>
      <c r="F71" s="57" t="s">
        <v>75</v>
      </c>
      <c r="G71" s="32" t="s">
        <v>167</v>
      </c>
      <c r="H71" s="32" t="s">
        <v>43</v>
      </c>
      <c r="I71" s="31" t="s">
        <v>308</v>
      </c>
      <c r="J71" s="34" t="s">
        <v>169</v>
      </c>
      <c r="K71" s="30" t="s">
        <v>309</v>
      </c>
      <c r="L71" s="104" t="s">
        <v>310</v>
      </c>
      <c r="M71" s="36" t="s">
        <v>48</v>
      </c>
      <c r="N71" s="36" t="s">
        <v>48</v>
      </c>
      <c r="O71" s="36" t="s">
        <v>49</v>
      </c>
      <c r="P71" s="58">
        <v>24.45</v>
      </c>
      <c r="Q71" s="46" t="s">
        <v>50</v>
      </c>
      <c r="R71" s="40">
        <v>30.619439221099999</v>
      </c>
      <c r="S71" s="46" t="s">
        <v>50</v>
      </c>
      <c r="T71" s="46" t="s">
        <v>50</v>
      </c>
      <c r="U71" s="46" t="s">
        <v>50</v>
      </c>
      <c r="V71" s="46" t="s">
        <v>50</v>
      </c>
      <c r="W71" s="94" t="s">
        <v>50</v>
      </c>
      <c r="X71" s="96" t="s">
        <v>50</v>
      </c>
      <c r="Y71" s="46" t="s">
        <v>50</v>
      </c>
      <c r="Z71" s="97" t="s">
        <v>50</v>
      </c>
      <c r="AA71" s="58" t="s">
        <v>50</v>
      </c>
      <c r="AB71" s="46" t="s">
        <v>50</v>
      </c>
      <c r="AC71" s="36" t="s">
        <v>49</v>
      </c>
      <c r="AD71" s="36" t="s">
        <v>50</v>
      </c>
      <c r="AE71" s="36" t="s">
        <v>51</v>
      </c>
      <c r="AF71" s="105">
        <v>582.53949678174376</v>
      </c>
      <c r="AG71" s="46">
        <v>0</v>
      </c>
      <c r="AH71" s="46"/>
      <c r="AI71" s="46">
        <v>0</v>
      </c>
      <c r="AJ71" s="46">
        <v>0</v>
      </c>
      <c r="AK71" s="46">
        <v>0</v>
      </c>
      <c r="AL71" s="46">
        <v>0</v>
      </c>
      <c r="AM71" s="46">
        <v>0</v>
      </c>
      <c r="AN71" s="46">
        <v>0</v>
      </c>
      <c r="AO71" s="46">
        <v>0</v>
      </c>
      <c r="AP71" s="46">
        <v>0</v>
      </c>
      <c r="AQ71" s="46" t="s">
        <v>50</v>
      </c>
      <c r="AR71" s="46" t="s">
        <v>50</v>
      </c>
      <c r="AS71" s="46" t="s">
        <v>50</v>
      </c>
      <c r="AT71" s="46" t="s">
        <v>50</v>
      </c>
      <c r="AU71" s="46" t="s">
        <v>50</v>
      </c>
      <c r="AV71" s="46" t="s">
        <v>50</v>
      </c>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2"/>
      <c r="DS71" s="92"/>
      <c r="DT71" s="92"/>
      <c r="DU71" s="92"/>
      <c r="DV71" s="92"/>
    </row>
    <row r="72" spans="1:126" x14ac:dyDescent="0.25">
      <c r="A72" s="29">
        <v>68</v>
      </c>
      <c r="B72" s="30">
        <v>102</v>
      </c>
      <c r="C72" s="31" t="s">
        <v>311</v>
      </c>
      <c r="D72" s="31" t="s">
        <v>1</v>
      </c>
      <c r="E72" s="31" t="s">
        <v>311</v>
      </c>
      <c r="F72" s="57" t="s">
        <v>75</v>
      </c>
      <c r="G72" s="32" t="s">
        <v>167</v>
      </c>
      <c r="H72" s="32" t="s">
        <v>43</v>
      </c>
      <c r="I72" s="31" t="s">
        <v>312</v>
      </c>
      <c r="J72" s="34" t="s">
        <v>169</v>
      </c>
      <c r="K72" s="30" t="s">
        <v>309</v>
      </c>
      <c r="L72" s="104" t="s">
        <v>313</v>
      </c>
      <c r="M72" s="36" t="s">
        <v>48</v>
      </c>
      <c r="N72" s="36" t="s">
        <v>48</v>
      </c>
      <c r="O72" s="36" t="s">
        <v>49</v>
      </c>
      <c r="P72" s="58">
        <v>26.06</v>
      </c>
      <c r="Q72" s="46" t="s">
        <v>50</v>
      </c>
      <c r="R72" s="40">
        <v>32.985051460000001</v>
      </c>
      <c r="S72" s="46" t="s">
        <v>50</v>
      </c>
      <c r="T72" s="46" t="s">
        <v>50</v>
      </c>
      <c r="U72" s="46" t="s">
        <v>50</v>
      </c>
      <c r="V72" s="46" t="s">
        <v>50</v>
      </c>
      <c r="W72" s="94" t="s">
        <v>50</v>
      </c>
      <c r="X72" s="96" t="s">
        <v>50</v>
      </c>
      <c r="Y72" s="46" t="s">
        <v>50</v>
      </c>
      <c r="Z72" s="97" t="s">
        <v>50</v>
      </c>
      <c r="AA72" s="58" t="s">
        <v>50</v>
      </c>
      <c r="AB72" s="46" t="s">
        <v>50</v>
      </c>
      <c r="AC72" s="36" t="s">
        <v>49</v>
      </c>
      <c r="AD72" s="36" t="s">
        <v>50</v>
      </c>
      <c r="AE72" s="36" t="s">
        <v>51</v>
      </c>
      <c r="AF72" s="39">
        <v>5838.4492743538003</v>
      </c>
      <c r="AG72" s="46">
        <v>0</v>
      </c>
      <c r="AH72" s="46"/>
      <c r="AI72" s="46">
        <v>0</v>
      </c>
      <c r="AJ72" s="46">
        <v>0</v>
      </c>
      <c r="AK72" s="46">
        <v>0</v>
      </c>
      <c r="AL72" s="46">
        <v>0</v>
      </c>
      <c r="AM72" s="46">
        <v>0</v>
      </c>
      <c r="AN72" s="46">
        <v>0</v>
      </c>
      <c r="AO72" s="46">
        <v>0</v>
      </c>
      <c r="AP72" s="46">
        <v>0</v>
      </c>
      <c r="AQ72" s="46" t="s">
        <v>50</v>
      </c>
      <c r="AR72" s="46" t="s">
        <v>50</v>
      </c>
      <c r="AS72" s="46" t="s">
        <v>50</v>
      </c>
      <c r="AT72" s="46" t="s">
        <v>50</v>
      </c>
      <c r="AU72" s="46" t="s">
        <v>50</v>
      </c>
      <c r="AV72" s="46" t="s">
        <v>50</v>
      </c>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91"/>
      <c r="CV72" s="91"/>
      <c r="CW72" s="91"/>
      <c r="CX72" s="91"/>
      <c r="CY72" s="91"/>
      <c r="CZ72" s="91"/>
      <c r="DA72" s="91"/>
      <c r="DB72" s="91"/>
      <c r="DC72" s="91"/>
      <c r="DD72" s="91"/>
      <c r="DE72" s="91"/>
      <c r="DF72" s="91"/>
      <c r="DG72" s="91"/>
      <c r="DH72" s="91"/>
      <c r="DI72" s="91"/>
      <c r="DJ72" s="91"/>
      <c r="DK72" s="91"/>
      <c r="DL72" s="91"/>
      <c r="DM72" s="91"/>
      <c r="DN72" s="91"/>
      <c r="DO72" s="91"/>
      <c r="DP72" s="91"/>
      <c r="DQ72" s="91"/>
      <c r="DR72" s="92"/>
      <c r="DS72" s="92"/>
      <c r="DT72" s="92"/>
      <c r="DU72" s="92"/>
      <c r="DV72" s="92"/>
    </row>
    <row r="73" spans="1:126" x14ac:dyDescent="0.25">
      <c r="A73" s="29">
        <v>69</v>
      </c>
      <c r="B73" s="30">
        <v>103</v>
      </c>
      <c r="C73" s="31" t="s">
        <v>314</v>
      </c>
      <c r="D73" s="31" t="s">
        <v>1</v>
      </c>
      <c r="E73" s="31" t="s">
        <v>314</v>
      </c>
      <c r="F73" s="57" t="s">
        <v>75</v>
      </c>
      <c r="G73" s="32" t="s">
        <v>167</v>
      </c>
      <c r="H73" s="32" t="s">
        <v>43</v>
      </c>
      <c r="I73" s="31" t="s">
        <v>315</v>
      </c>
      <c r="J73" s="34" t="s">
        <v>169</v>
      </c>
      <c r="K73" s="30" t="s">
        <v>309</v>
      </c>
      <c r="L73" s="104" t="s">
        <v>316</v>
      </c>
      <c r="M73" s="36" t="s">
        <v>48</v>
      </c>
      <c r="N73" s="36" t="s">
        <v>48</v>
      </c>
      <c r="O73" s="36" t="s">
        <v>49</v>
      </c>
      <c r="P73" s="58">
        <v>30.18</v>
      </c>
      <c r="Q73" s="46" t="s">
        <v>50</v>
      </c>
      <c r="R73" s="40">
        <v>30.623744520199999</v>
      </c>
      <c r="S73" s="46" t="s">
        <v>50</v>
      </c>
      <c r="T73" s="46" t="s">
        <v>50</v>
      </c>
      <c r="U73" s="46" t="s">
        <v>50</v>
      </c>
      <c r="V73" s="46" t="s">
        <v>50</v>
      </c>
      <c r="W73" s="94" t="s">
        <v>50</v>
      </c>
      <c r="X73" s="96" t="s">
        <v>50</v>
      </c>
      <c r="Y73" s="46" t="s">
        <v>50</v>
      </c>
      <c r="Z73" s="97" t="s">
        <v>50</v>
      </c>
      <c r="AA73" s="58" t="s">
        <v>50</v>
      </c>
      <c r="AB73" s="46" t="s">
        <v>50</v>
      </c>
      <c r="AC73" s="36" t="s">
        <v>49</v>
      </c>
      <c r="AD73" s="36" t="s">
        <v>50</v>
      </c>
      <c r="AE73" s="36" t="s">
        <v>51</v>
      </c>
      <c r="AF73" s="39">
        <v>6220</v>
      </c>
      <c r="AG73" s="46">
        <v>0</v>
      </c>
      <c r="AH73" s="46"/>
      <c r="AI73" s="46">
        <v>0</v>
      </c>
      <c r="AJ73" s="46">
        <v>0</v>
      </c>
      <c r="AK73" s="46">
        <v>0</v>
      </c>
      <c r="AL73" s="46">
        <v>0</v>
      </c>
      <c r="AM73" s="46">
        <v>0</v>
      </c>
      <c r="AN73" s="46">
        <v>0</v>
      </c>
      <c r="AO73" s="46">
        <v>0</v>
      </c>
      <c r="AP73" s="46">
        <v>0</v>
      </c>
      <c r="AQ73" s="46" t="s">
        <v>50</v>
      </c>
      <c r="AR73" s="46" t="s">
        <v>50</v>
      </c>
      <c r="AS73" s="46" t="s">
        <v>50</v>
      </c>
      <c r="AT73" s="46" t="s">
        <v>50</v>
      </c>
      <c r="AU73" s="46" t="s">
        <v>50</v>
      </c>
      <c r="AV73" s="46" t="s">
        <v>50</v>
      </c>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1"/>
      <c r="DL73" s="91"/>
      <c r="DM73" s="91"/>
      <c r="DN73" s="91"/>
      <c r="DO73" s="91"/>
      <c r="DP73" s="91"/>
      <c r="DQ73" s="91"/>
      <c r="DR73" s="92"/>
      <c r="DS73" s="92"/>
      <c r="DT73" s="92"/>
      <c r="DU73" s="92"/>
      <c r="DV73" s="92"/>
    </row>
    <row r="74" spans="1:126" x14ac:dyDescent="0.25">
      <c r="A74" s="29">
        <v>70</v>
      </c>
      <c r="B74" s="30">
        <v>104</v>
      </c>
      <c r="C74" s="31" t="s">
        <v>317</v>
      </c>
      <c r="D74" s="31" t="s">
        <v>1</v>
      </c>
      <c r="E74" s="31" t="s">
        <v>317</v>
      </c>
      <c r="F74" s="57" t="s">
        <v>75</v>
      </c>
      <c r="G74" s="32" t="s">
        <v>167</v>
      </c>
      <c r="H74" s="32" t="s">
        <v>43</v>
      </c>
      <c r="I74" s="31" t="s">
        <v>318</v>
      </c>
      <c r="J74" s="34" t="s">
        <v>169</v>
      </c>
      <c r="K74" s="30" t="s">
        <v>319</v>
      </c>
      <c r="L74" s="104" t="s">
        <v>320</v>
      </c>
      <c r="M74" s="36" t="s">
        <v>48</v>
      </c>
      <c r="N74" s="36" t="s">
        <v>48</v>
      </c>
      <c r="O74" s="36" t="s">
        <v>49</v>
      </c>
      <c r="P74" s="58">
        <v>30.73</v>
      </c>
      <c r="Q74" s="46" t="s">
        <v>50</v>
      </c>
      <c r="R74" s="40">
        <v>35.185062600000002</v>
      </c>
      <c r="S74" s="46" t="s">
        <v>50</v>
      </c>
      <c r="T74" s="46" t="s">
        <v>50</v>
      </c>
      <c r="U74" s="46" t="s">
        <v>50</v>
      </c>
      <c r="V74" s="46" t="s">
        <v>50</v>
      </c>
      <c r="W74" s="94" t="s">
        <v>50</v>
      </c>
      <c r="X74" s="96" t="s">
        <v>50</v>
      </c>
      <c r="Y74" s="46" t="s">
        <v>50</v>
      </c>
      <c r="Z74" s="97" t="s">
        <v>50</v>
      </c>
      <c r="AA74" s="58" t="s">
        <v>50</v>
      </c>
      <c r="AB74" s="46" t="s">
        <v>50</v>
      </c>
      <c r="AC74" s="36" t="s">
        <v>49</v>
      </c>
      <c r="AD74" s="36" t="s">
        <v>50</v>
      </c>
      <c r="AE74" s="36" t="s">
        <v>51</v>
      </c>
      <c r="AF74" s="39">
        <v>546.66666666666674</v>
      </c>
      <c r="AG74" s="46">
        <v>0</v>
      </c>
      <c r="AH74" s="46"/>
      <c r="AI74" s="46">
        <v>0</v>
      </c>
      <c r="AJ74" s="46">
        <v>0</v>
      </c>
      <c r="AK74" s="46">
        <v>0</v>
      </c>
      <c r="AL74" s="46">
        <v>0</v>
      </c>
      <c r="AM74" s="46">
        <v>0</v>
      </c>
      <c r="AN74" s="46">
        <v>0</v>
      </c>
      <c r="AO74" s="46">
        <v>0</v>
      </c>
      <c r="AP74" s="46">
        <v>0</v>
      </c>
      <c r="AQ74" s="46" t="s">
        <v>50</v>
      </c>
      <c r="AR74" s="46" t="s">
        <v>50</v>
      </c>
      <c r="AS74" s="46" t="s">
        <v>50</v>
      </c>
      <c r="AT74" s="46" t="s">
        <v>50</v>
      </c>
      <c r="AU74" s="46" t="s">
        <v>50</v>
      </c>
      <c r="AV74" s="46" t="s">
        <v>50</v>
      </c>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91"/>
      <c r="CV74" s="91"/>
      <c r="CW74" s="91"/>
      <c r="CX74" s="91"/>
      <c r="CY74" s="91"/>
      <c r="CZ74" s="91"/>
      <c r="DA74" s="91"/>
      <c r="DB74" s="91"/>
      <c r="DC74" s="91"/>
      <c r="DD74" s="91"/>
      <c r="DE74" s="91"/>
      <c r="DF74" s="91"/>
      <c r="DG74" s="91"/>
      <c r="DH74" s="91"/>
      <c r="DI74" s="91"/>
      <c r="DJ74" s="91"/>
      <c r="DK74" s="91"/>
      <c r="DL74" s="91"/>
      <c r="DM74" s="91"/>
      <c r="DN74" s="91"/>
      <c r="DO74" s="91"/>
      <c r="DP74" s="91"/>
      <c r="DQ74" s="91"/>
      <c r="DR74" s="92"/>
      <c r="DS74" s="92"/>
      <c r="DT74" s="92"/>
      <c r="DU74" s="92"/>
      <c r="DV74" s="92"/>
    </row>
    <row r="75" spans="1:126" x14ac:dyDescent="0.25">
      <c r="A75" s="29">
        <v>71</v>
      </c>
      <c r="B75" s="30">
        <v>105</v>
      </c>
      <c r="C75" s="31" t="s">
        <v>321</v>
      </c>
      <c r="D75" s="31" t="s">
        <v>1</v>
      </c>
      <c r="E75" s="31" t="s">
        <v>321</v>
      </c>
      <c r="F75" s="57" t="s">
        <v>75</v>
      </c>
      <c r="G75" s="32" t="s">
        <v>167</v>
      </c>
      <c r="H75" s="32" t="s">
        <v>43</v>
      </c>
      <c r="I75" s="31" t="s">
        <v>322</v>
      </c>
      <c r="J75" s="34" t="s">
        <v>169</v>
      </c>
      <c r="K75" s="30" t="s">
        <v>319</v>
      </c>
      <c r="L75" s="104" t="s">
        <v>323</v>
      </c>
      <c r="M75" s="36" t="s">
        <v>48</v>
      </c>
      <c r="N75" s="36" t="s">
        <v>48</v>
      </c>
      <c r="O75" s="36" t="s">
        <v>49</v>
      </c>
      <c r="P75" s="58">
        <v>30.94</v>
      </c>
      <c r="Q75" s="46" t="s">
        <v>50</v>
      </c>
      <c r="R75" s="40">
        <v>34.08388317</v>
      </c>
      <c r="S75" s="46" t="s">
        <v>50</v>
      </c>
      <c r="T75" s="46" t="s">
        <v>50</v>
      </c>
      <c r="U75" s="46" t="s">
        <v>50</v>
      </c>
      <c r="V75" s="46" t="s">
        <v>50</v>
      </c>
      <c r="W75" s="94" t="s">
        <v>50</v>
      </c>
      <c r="X75" s="96" t="s">
        <v>50</v>
      </c>
      <c r="Y75" s="46" t="s">
        <v>50</v>
      </c>
      <c r="Z75" s="97" t="s">
        <v>50</v>
      </c>
      <c r="AA75" s="58" t="s">
        <v>50</v>
      </c>
      <c r="AB75" s="46" t="s">
        <v>50</v>
      </c>
      <c r="AC75" s="36" t="s">
        <v>49</v>
      </c>
      <c r="AD75" s="36" t="s">
        <v>50</v>
      </c>
      <c r="AE75" s="36" t="s">
        <v>51</v>
      </c>
      <c r="AF75" s="39">
        <v>3736.2968154777</v>
      </c>
      <c r="AG75" s="46">
        <v>0</v>
      </c>
      <c r="AH75" s="46"/>
      <c r="AI75" s="46">
        <v>0</v>
      </c>
      <c r="AJ75" s="46">
        <v>0</v>
      </c>
      <c r="AK75" s="46">
        <v>0</v>
      </c>
      <c r="AL75" s="46">
        <v>0</v>
      </c>
      <c r="AM75" s="46">
        <v>0</v>
      </c>
      <c r="AN75" s="46">
        <v>0</v>
      </c>
      <c r="AO75" s="46">
        <v>0</v>
      </c>
      <c r="AP75" s="46">
        <v>0</v>
      </c>
      <c r="AQ75" s="46" t="s">
        <v>50</v>
      </c>
      <c r="AR75" s="46" t="s">
        <v>50</v>
      </c>
      <c r="AS75" s="46" t="s">
        <v>50</v>
      </c>
      <c r="AT75" s="46" t="s">
        <v>50</v>
      </c>
      <c r="AU75" s="46" t="s">
        <v>50</v>
      </c>
      <c r="AV75" s="46" t="s">
        <v>50</v>
      </c>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91"/>
      <c r="CV75" s="91"/>
      <c r="CW75" s="91"/>
      <c r="CX75" s="91"/>
      <c r="CY75" s="91"/>
      <c r="CZ75" s="91"/>
      <c r="DA75" s="91"/>
      <c r="DB75" s="91"/>
      <c r="DC75" s="91"/>
      <c r="DD75" s="91"/>
      <c r="DE75" s="91"/>
      <c r="DF75" s="91"/>
      <c r="DG75" s="91"/>
      <c r="DH75" s="91"/>
      <c r="DI75" s="91"/>
      <c r="DJ75" s="91"/>
      <c r="DK75" s="91"/>
      <c r="DL75" s="91"/>
      <c r="DM75" s="91"/>
      <c r="DN75" s="91"/>
      <c r="DO75" s="91"/>
      <c r="DP75" s="91"/>
      <c r="DQ75" s="91"/>
      <c r="DR75" s="92"/>
      <c r="DS75" s="92"/>
      <c r="DT75" s="92"/>
      <c r="DU75" s="92"/>
      <c r="DV75" s="92"/>
    </row>
    <row r="76" spans="1:126" x14ac:dyDescent="0.25">
      <c r="A76" s="29">
        <v>72</v>
      </c>
      <c r="B76" s="30">
        <v>106</v>
      </c>
      <c r="C76" s="31" t="s">
        <v>324</v>
      </c>
      <c r="D76" s="31" t="s">
        <v>1</v>
      </c>
      <c r="E76" s="31" t="s">
        <v>324</v>
      </c>
      <c r="F76" s="57" t="s">
        <v>75</v>
      </c>
      <c r="G76" s="32" t="s">
        <v>167</v>
      </c>
      <c r="H76" s="32" t="s">
        <v>43</v>
      </c>
      <c r="I76" s="31" t="s">
        <v>325</v>
      </c>
      <c r="J76" s="34" t="s">
        <v>169</v>
      </c>
      <c r="K76" s="30" t="s">
        <v>319</v>
      </c>
      <c r="L76" s="104" t="s">
        <v>323</v>
      </c>
      <c r="M76" s="36" t="s">
        <v>48</v>
      </c>
      <c r="N76" s="36" t="s">
        <v>48</v>
      </c>
      <c r="O76" s="36" t="s">
        <v>49</v>
      </c>
      <c r="P76" s="58">
        <v>30.81</v>
      </c>
      <c r="Q76" s="46" t="s">
        <v>50</v>
      </c>
      <c r="R76" s="40">
        <v>37.247635326999998</v>
      </c>
      <c r="S76" s="46" t="s">
        <v>50</v>
      </c>
      <c r="T76" s="46" t="s">
        <v>50</v>
      </c>
      <c r="U76" s="46" t="s">
        <v>50</v>
      </c>
      <c r="V76" s="46" t="s">
        <v>50</v>
      </c>
      <c r="W76" s="94" t="s">
        <v>50</v>
      </c>
      <c r="X76" s="96" t="s">
        <v>50</v>
      </c>
      <c r="Y76" s="46" t="s">
        <v>50</v>
      </c>
      <c r="Z76" s="97" t="s">
        <v>50</v>
      </c>
      <c r="AA76" s="58" t="s">
        <v>50</v>
      </c>
      <c r="AB76" s="46" t="s">
        <v>50</v>
      </c>
      <c r="AC76" s="36" t="s">
        <v>49</v>
      </c>
      <c r="AD76" s="36" t="s">
        <v>50</v>
      </c>
      <c r="AE76" s="36" t="s">
        <v>51</v>
      </c>
      <c r="AF76" s="39">
        <v>591.51015221223736</v>
      </c>
      <c r="AG76" s="46">
        <v>0</v>
      </c>
      <c r="AH76" s="46"/>
      <c r="AI76" s="46">
        <v>0</v>
      </c>
      <c r="AJ76" s="46">
        <v>0</v>
      </c>
      <c r="AK76" s="46">
        <v>0</v>
      </c>
      <c r="AL76" s="46">
        <v>0</v>
      </c>
      <c r="AM76" s="46">
        <v>0</v>
      </c>
      <c r="AN76" s="46">
        <v>0</v>
      </c>
      <c r="AO76" s="46">
        <v>0</v>
      </c>
      <c r="AP76" s="46">
        <v>0</v>
      </c>
      <c r="AQ76" s="46" t="s">
        <v>50</v>
      </c>
      <c r="AR76" s="46" t="s">
        <v>50</v>
      </c>
      <c r="AS76" s="46" t="s">
        <v>50</v>
      </c>
      <c r="AT76" s="46" t="s">
        <v>50</v>
      </c>
      <c r="AU76" s="46" t="s">
        <v>50</v>
      </c>
      <c r="AV76" s="46" t="s">
        <v>50</v>
      </c>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2"/>
      <c r="DS76" s="92"/>
      <c r="DT76" s="92"/>
      <c r="DU76" s="92"/>
      <c r="DV76" s="92"/>
    </row>
    <row r="77" spans="1:126" x14ac:dyDescent="0.25">
      <c r="A77" s="29">
        <v>73</v>
      </c>
      <c r="B77" s="30">
        <v>107</v>
      </c>
      <c r="C77" s="31" t="s">
        <v>326</v>
      </c>
      <c r="D77" s="31" t="s">
        <v>1</v>
      </c>
      <c r="E77" s="31" t="s">
        <v>326</v>
      </c>
      <c r="F77" s="57" t="s">
        <v>75</v>
      </c>
      <c r="G77" s="32" t="s">
        <v>167</v>
      </c>
      <c r="H77" s="32" t="s">
        <v>43</v>
      </c>
      <c r="I77" s="31" t="s">
        <v>327</v>
      </c>
      <c r="J77" s="34" t="s">
        <v>169</v>
      </c>
      <c r="K77" s="30" t="s">
        <v>328</v>
      </c>
      <c r="L77" s="104" t="s">
        <v>329</v>
      </c>
      <c r="M77" s="36" t="s">
        <v>48</v>
      </c>
      <c r="N77" s="36" t="s">
        <v>48</v>
      </c>
      <c r="O77" s="36" t="s">
        <v>49</v>
      </c>
      <c r="P77" s="58">
        <v>38.870000000000005</v>
      </c>
      <c r="Q77" s="46" t="s">
        <v>50</v>
      </c>
      <c r="R77" s="40">
        <v>40.7812398887</v>
      </c>
      <c r="S77" s="46" t="s">
        <v>50</v>
      </c>
      <c r="T77" s="46" t="s">
        <v>50</v>
      </c>
      <c r="U77" s="46" t="s">
        <v>50</v>
      </c>
      <c r="V77" s="46" t="s">
        <v>50</v>
      </c>
      <c r="W77" s="94" t="s">
        <v>50</v>
      </c>
      <c r="X77" s="96" t="s">
        <v>50</v>
      </c>
      <c r="Y77" s="46" t="s">
        <v>50</v>
      </c>
      <c r="Z77" s="97" t="s">
        <v>50</v>
      </c>
      <c r="AA77" s="58" t="s">
        <v>50</v>
      </c>
      <c r="AB77" s="46" t="s">
        <v>50</v>
      </c>
      <c r="AC77" s="36" t="s">
        <v>49</v>
      </c>
      <c r="AD77" s="36" t="s">
        <v>50</v>
      </c>
      <c r="AE77" s="36" t="s">
        <v>51</v>
      </c>
      <c r="AF77" s="39">
        <v>58018.328182279998</v>
      </c>
      <c r="AG77" s="46">
        <v>0</v>
      </c>
      <c r="AH77" s="46"/>
      <c r="AI77" s="46">
        <v>0</v>
      </c>
      <c r="AJ77" s="46">
        <v>0</v>
      </c>
      <c r="AK77" s="46">
        <v>0</v>
      </c>
      <c r="AL77" s="46">
        <v>0</v>
      </c>
      <c r="AM77" s="46">
        <v>0</v>
      </c>
      <c r="AN77" s="46">
        <v>0</v>
      </c>
      <c r="AO77" s="46">
        <v>0</v>
      </c>
      <c r="AP77" s="46">
        <v>0</v>
      </c>
      <c r="AQ77" s="46" t="s">
        <v>50</v>
      </c>
      <c r="AR77" s="46" t="s">
        <v>50</v>
      </c>
      <c r="AS77" s="46" t="s">
        <v>50</v>
      </c>
      <c r="AT77" s="46" t="s">
        <v>50</v>
      </c>
      <c r="AU77" s="46" t="s">
        <v>50</v>
      </c>
      <c r="AV77" s="46" t="s">
        <v>50</v>
      </c>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2"/>
      <c r="DS77" s="92"/>
      <c r="DT77" s="92"/>
      <c r="DU77" s="92"/>
      <c r="DV77" s="92"/>
    </row>
    <row r="78" spans="1:126" x14ac:dyDescent="0.25">
      <c r="A78" s="29">
        <v>74</v>
      </c>
      <c r="B78" s="30">
        <v>108</v>
      </c>
      <c r="C78" s="31" t="s">
        <v>330</v>
      </c>
      <c r="D78" s="31" t="s">
        <v>1</v>
      </c>
      <c r="E78" s="31" t="s">
        <v>330</v>
      </c>
      <c r="F78" s="57" t="s">
        <v>75</v>
      </c>
      <c r="G78" s="32" t="s">
        <v>167</v>
      </c>
      <c r="H78" s="32" t="s">
        <v>43</v>
      </c>
      <c r="I78" s="31" t="s">
        <v>331</v>
      </c>
      <c r="J78" s="34" t="s">
        <v>169</v>
      </c>
      <c r="K78" s="30" t="s">
        <v>328</v>
      </c>
      <c r="L78" s="104" t="s">
        <v>332</v>
      </c>
      <c r="M78" s="36" t="s">
        <v>48</v>
      </c>
      <c r="N78" s="36" t="s">
        <v>48</v>
      </c>
      <c r="O78" s="36" t="s">
        <v>49</v>
      </c>
      <c r="P78" s="58">
        <v>33.56</v>
      </c>
      <c r="Q78" s="46" t="s">
        <v>50</v>
      </c>
      <c r="R78" s="40">
        <v>40.7523141725</v>
      </c>
      <c r="S78" s="46" t="s">
        <v>50</v>
      </c>
      <c r="T78" s="46" t="s">
        <v>50</v>
      </c>
      <c r="U78" s="46" t="s">
        <v>50</v>
      </c>
      <c r="V78" s="46" t="s">
        <v>50</v>
      </c>
      <c r="W78" s="94" t="s">
        <v>50</v>
      </c>
      <c r="X78" s="96" t="s">
        <v>50</v>
      </c>
      <c r="Y78" s="46" t="s">
        <v>50</v>
      </c>
      <c r="Z78" s="97" t="s">
        <v>50</v>
      </c>
      <c r="AA78" s="58" t="s">
        <v>50</v>
      </c>
      <c r="AB78" s="46" t="s">
        <v>50</v>
      </c>
      <c r="AC78" s="36" t="s">
        <v>49</v>
      </c>
      <c r="AD78" s="36" t="s">
        <v>50</v>
      </c>
      <c r="AE78" s="36" t="s">
        <v>51</v>
      </c>
      <c r="AF78" s="39">
        <v>2120</v>
      </c>
      <c r="AG78" s="46">
        <v>0</v>
      </c>
      <c r="AH78" s="46"/>
      <c r="AI78" s="46">
        <v>0</v>
      </c>
      <c r="AJ78" s="46">
        <v>0</v>
      </c>
      <c r="AK78" s="46">
        <v>0</v>
      </c>
      <c r="AL78" s="46">
        <v>0</v>
      </c>
      <c r="AM78" s="46">
        <v>0</v>
      </c>
      <c r="AN78" s="46">
        <v>0</v>
      </c>
      <c r="AO78" s="46">
        <v>0</v>
      </c>
      <c r="AP78" s="46">
        <v>0</v>
      </c>
      <c r="AQ78" s="46" t="s">
        <v>50</v>
      </c>
      <c r="AR78" s="46" t="s">
        <v>50</v>
      </c>
      <c r="AS78" s="46" t="s">
        <v>50</v>
      </c>
      <c r="AT78" s="46" t="s">
        <v>50</v>
      </c>
      <c r="AU78" s="46" t="s">
        <v>50</v>
      </c>
      <c r="AV78" s="46" t="s">
        <v>50</v>
      </c>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2"/>
      <c r="DS78" s="92"/>
      <c r="DT78" s="92"/>
      <c r="DU78" s="92"/>
      <c r="DV78" s="92"/>
    </row>
    <row r="79" spans="1:126" x14ac:dyDescent="0.25">
      <c r="A79" s="29">
        <v>75</v>
      </c>
      <c r="B79" s="30">
        <v>109</v>
      </c>
      <c r="C79" s="31" t="s">
        <v>333</v>
      </c>
      <c r="D79" s="31" t="s">
        <v>1</v>
      </c>
      <c r="E79" s="31" t="s">
        <v>333</v>
      </c>
      <c r="F79" s="57" t="s">
        <v>75</v>
      </c>
      <c r="G79" s="32" t="s">
        <v>167</v>
      </c>
      <c r="H79" s="32" t="s">
        <v>43</v>
      </c>
      <c r="I79" s="31" t="s">
        <v>334</v>
      </c>
      <c r="J79" s="34" t="s">
        <v>169</v>
      </c>
      <c r="K79" s="30" t="s">
        <v>335</v>
      </c>
      <c r="L79" s="104" t="s">
        <v>336</v>
      </c>
      <c r="M79" s="36" t="s">
        <v>48</v>
      </c>
      <c r="N79" s="36" t="s">
        <v>48</v>
      </c>
      <c r="O79" s="36" t="s">
        <v>49</v>
      </c>
      <c r="P79" s="58">
        <v>33.92</v>
      </c>
      <c r="Q79" s="46" t="s">
        <v>50</v>
      </c>
      <c r="R79" s="40">
        <v>38.324287482999999</v>
      </c>
      <c r="S79" s="46" t="s">
        <v>50</v>
      </c>
      <c r="T79" s="46" t="s">
        <v>50</v>
      </c>
      <c r="U79" s="46" t="s">
        <v>50</v>
      </c>
      <c r="V79" s="46" t="s">
        <v>50</v>
      </c>
      <c r="W79" s="94" t="s">
        <v>50</v>
      </c>
      <c r="X79" s="96" t="s">
        <v>50</v>
      </c>
      <c r="Y79" s="46" t="s">
        <v>50</v>
      </c>
      <c r="Z79" s="97" t="s">
        <v>50</v>
      </c>
      <c r="AA79" s="58" t="s">
        <v>50</v>
      </c>
      <c r="AB79" s="46" t="s">
        <v>50</v>
      </c>
      <c r="AC79" s="36" t="s">
        <v>49</v>
      </c>
      <c r="AD79" s="36" t="s">
        <v>50</v>
      </c>
      <c r="AE79" s="36" t="s">
        <v>51</v>
      </c>
      <c r="AF79" s="39">
        <v>2712</v>
      </c>
      <c r="AG79" s="46">
        <v>0</v>
      </c>
      <c r="AH79" s="46"/>
      <c r="AI79" s="46">
        <v>0</v>
      </c>
      <c r="AJ79" s="46">
        <v>0</v>
      </c>
      <c r="AK79" s="46">
        <v>0</v>
      </c>
      <c r="AL79" s="46">
        <v>0</v>
      </c>
      <c r="AM79" s="46">
        <v>0</v>
      </c>
      <c r="AN79" s="46">
        <v>0</v>
      </c>
      <c r="AO79" s="46">
        <v>0</v>
      </c>
      <c r="AP79" s="46">
        <v>0</v>
      </c>
      <c r="AQ79" s="46" t="s">
        <v>50</v>
      </c>
      <c r="AR79" s="46" t="s">
        <v>50</v>
      </c>
      <c r="AS79" s="46" t="s">
        <v>50</v>
      </c>
      <c r="AT79" s="46" t="s">
        <v>50</v>
      </c>
      <c r="AU79" s="46" t="s">
        <v>50</v>
      </c>
      <c r="AV79" s="46" t="s">
        <v>50</v>
      </c>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2"/>
      <c r="DS79" s="92"/>
      <c r="DT79" s="92"/>
      <c r="DU79" s="92"/>
      <c r="DV79" s="92"/>
    </row>
    <row r="80" spans="1:126" x14ac:dyDescent="0.25">
      <c r="A80" s="29">
        <v>76</v>
      </c>
      <c r="B80" s="30">
        <v>110</v>
      </c>
      <c r="C80" s="31" t="s">
        <v>337</v>
      </c>
      <c r="D80" s="31" t="s">
        <v>1</v>
      </c>
      <c r="E80" s="31" t="s">
        <v>337</v>
      </c>
      <c r="F80" s="57" t="s">
        <v>75</v>
      </c>
      <c r="G80" s="32" t="s">
        <v>167</v>
      </c>
      <c r="H80" s="32" t="s">
        <v>43</v>
      </c>
      <c r="I80" s="31" t="s">
        <v>338</v>
      </c>
      <c r="J80" s="34" t="s">
        <v>169</v>
      </c>
      <c r="K80" s="30" t="s">
        <v>335</v>
      </c>
      <c r="L80" s="104" t="s">
        <v>336</v>
      </c>
      <c r="M80" s="36" t="s">
        <v>48</v>
      </c>
      <c r="N80" s="36" t="s">
        <v>48</v>
      </c>
      <c r="O80" s="36" t="s">
        <v>49</v>
      </c>
      <c r="P80" s="58">
        <v>33.369999999999997</v>
      </c>
      <c r="Q80" s="46" t="s">
        <v>50</v>
      </c>
      <c r="R80" s="40">
        <v>37.959401112999998</v>
      </c>
      <c r="S80" s="46" t="s">
        <v>50</v>
      </c>
      <c r="T80" s="46" t="s">
        <v>50</v>
      </c>
      <c r="U80" s="46" t="s">
        <v>50</v>
      </c>
      <c r="V80" s="46" t="s">
        <v>50</v>
      </c>
      <c r="W80" s="94" t="s">
        <v>50</v>
      </c>
      <c r="X80" s="96" t="s">
        <v>50</v>
      </c>
      <c r="Y80" s="46" t="s">
        <v>50</v>
      </c>
      <c r="Z80" s="97" t="s">
        <v>50</v>
      </c>
      <c r="AA80" s="58" t="s">
        <v>50</v>
      </c>
      <c r="AB80" s="46" t="s">
        <v>50</v>
      </c>
      <c r="AC80" s="36" t="s">
        <v>49</v>
      </c>
      <c r="AD80" s="36" t="s">
        <v>50</v>
      </c>
      <c r="AE80" s="36" t="s">
        <v>51</v>
      </c>
      <c r="AF80" s="39">
        <v>4168.3239201336528</v>
      </c>
      <c r="AG80" s="46">
        <v>0</v>
      </c>
      <c r="AH80" s="46"/>
      <c r="AI80" s="46">
        <v>0</v>
      </c>
      <c r="AJ80" s="46">
        <v>0</v>
      </c>
      <c r="AK80" s="46">
        <v>0</v>
      </c>
      <c r="AL80" s="46">
        <v>0</v>
      </c>
      <c r="AM80" s="46">
        <v>0</v>
      </c>
      <c r="AN80" s="46">
        <v>0</v>
      </c>
      <c r="AO80" s="46">
        <v>0</v>
      </c>
      <c r="AP80" s="46">
        <v>0</v>
      </c>
      <c r="AQ80" s="46" t="s">
        <v>50</v>
      </c>
      <c r="AR80" s="46" t="s">
        <v>50</v>
      </c>
      <c r="AS80" s="46" t="s">
        <v>50</v>
      </c>
      <c r="AT80" s="46" t="s">
        <v>50</v>
      </c>
      <c r="AU80" s="46" t="s">
        <v>50</v>
      </c>
      <c r="AV80" s="46" t="s">
        <v>50</v>
      </c>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91"/>
      <c r="CI80" s="91"/>
      <c r="CJ80" s="91"/>
      <c r="CK80" s="91"/>
      <c r="CL80" s="91"/>
      <c r="CM80" s="91"/>
      <c r="CN80" s="91"/>
      <c r="CO80" s="91"/>
      <c r="CP80" s="91"/>
      <c r="CQ80" s="91"/>
      <c r="CR80" s="91"/>
      <c r="CS80" s="91"/>
      <c r="CT80" s="91"/>
      <c r="CU80" s="91"/>
      <c r="CV80" s="91"/>
      <c r="CW80" s="91"/>
      <c r="CX80" s="91"/>
      <c r="CY80" s="91"/>
      <c r="CZ80" s="91"/>
      <c r="DA80" s="91"/>
      <c r="DB80" s="91"/>
      <c r="DC80" s="91"/>
      <c r="DD80" s="91"/>
      <c r="DE80" s="91"/>
      <c r="DF80" s="91"/>
      <c r="DG80" s="91"/>
      <c r="DH80" s="91"/>
      <c r="DI80" s="91"/>
      <c r="DJ80" s="91"/>
      <c r="DK80" s="91"/>
      <c r="DL80" s="91"/>
      <c r="DM80" s="91"/>
      <c r="DN80" s="91"/>
      <c r="DO80" s="91"/>
      <c r="DP80" s="91"/>
      <c r="DQ80" s="91"/>
      <c r="DR80" s="92"/>
      <c r="DS80" s="92"/>
      <c r="DT80" s="92"/>
      <c r="DU80" s="92"/>
      <c r="DV80" s="92"/>
    </row>
    <row r="81" spans="1:126" x14ac:dyDescent="0.25">
      <c r="A81" s="29">
        <v>77</v>
      </c>
      <c r="B81" s="30">
        <v>111</v>
      </c>
      <c r="C81" s="31" t="s">
        <v>339</v>
      </c>
      <c r="D81" s="31" t="s">
        <v>1</v>
      </c>
      <c r="E81" s="31" t="s">
        <v>339</v>
      </c>
      <c r="F81" s="57" t="s">
        <v>75</v>
      </c>
      <c r="G81" s="32" t="s">
        <v>167</v>
      </c>
      <c r="H81" s="32" t="s">
        <v>43</v>
      </c>
      <c r="I81" s="31" t="s">
        <v>340</v>
      </c>
      <c r="J81" s="34" t="s">
        <v>169</v>
      </c>
      <c r="K81" s="30" t="s">
        <v>335</v>
      </c>
      <c r="L81" s="104" t="s">
        <v>336</v>
      </c>
      <c r="M81" s="36" t="s">
        <v>48</v>
      </c>
      <c r="N81" s="36" t="s">
        <v>48</v>
      </c>
      <c r="O81" s="36" t="s">
        <v>49</v>
      </c>
      <c r="P81" s="58">
        <v>35.82</v>
      </c>
      <c r="Q81" s="46" t="s">
        <v>50</v>
      </c>
      <c r="R81" s="40">
        <v>37.862163561000003</v>
      </c>
      <c r="S81" s="46" t="s">
        <v>50</v>
      </c>
      <c r="T81" s="46" t="s">
        <v>50</v>
      </c>
      <c r="U81" s="46" t="s">
        <v>50</v>
      </c>
      <c r="V81" s="46" t="s">
        <v>50</v>
      </c>
      <c r="W81" s="94" t="s">
        <v>50</v>
      </c>
      <c r="X81" s="96" t="s">
        <v>50</v>
      </c>
      <c r="Y81" s="46" t="s">
        <v>50</v>
      </c>
      <c r="Z81" s="97" t="s">
        <v>50</v>
      </c>
      <c r="AA81" s="58" t="s">
        <v>50</v>
      </c>
      <c r="AB81" s="46" t="s">
        <v>50</v>
      </c>
      <c r="AC81" s="36" t="s">
        <v>49</v>
      </c>
      <c r="AD81" s="36" t="s">
        <v>50</v>
      </c>
      <c r="AE81" s="36" t="s">
        <v>51</v>
      </c>
      <c r="AF81" s="39">
        <v>549.32730198717104</v>
      </c>
      <c r="AG81" s="46">
        <v>0</v>
      </c>
      <c r="AH81" s="46"/>
      <c r="AI81" s="46">
        <v>0</v>
      </c>
      <c r="AJ81" s="46">
        <v>0</v>
      </c>
      <c r="AK81" s="46">
        <v>0</v>
      </c>
      <c r="AL81" s="46">
        <v>0</v>
      </c>
      <c r="AM81" s="46">
        <v>0</v>
      </c>
      <c r="AN81" s="46">
        <v>0</v>
      </c>
      <c r="AO81" s="46">
        <v>0</v>
      </c>
      <c r="AP81" s="46">
        <v>0</v>
      </c>
      <c r="AQ81" s="46" t="s">
        <v>50</v>
      </c>
      <c r="AR81" s="46" t="s">
        <v>50</v>
      </c>
      <c r="AS81" s="46" t="s">
        <v>50</v>
      </c>
      <c r="AT81" s="46" t="s">
        <v>50</v>
      </c>
      <c r="AU81" s="46" t="s">
        <v>50</v>
      </c>
      <c r="AV81" s="46" t="s">
        <v>50</v>
      </c>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c r="CU81" s="91"/>
      <c r="CV81" s="91"/>
      <c r="CW81" s="91"/>
      <c r="CX81" s="91"/>
      <c r="CY81" s="91"/>
      <c r="CZ81" s="91"/>
      <c r="DA81" s="91"/>
      <c r="DB81" s="91"/>
      <c r="DC81" s="91"/>
      <c r="DD81" s="91"/>
      <c r="DE81" s="91"/>
      <c r="DF81" s="91"/>
      <c r="DG81" s="91"/>
      <c r="DH81" s="91"/>
      <c r="DI81" s="91"/>
      <c r="DJ81" s="91"/>
      <c r="DK81" s="91"/>
      <c r="DL81" s="91"/>
      <c r="DM81" s="91"/>
      <c r="DN81" s="91"/>
      <c r="DO81" s="91"/>
      <c r="DP81" s="91"/>
      <c r="DQ81" s="91"/>
      <c r="DR81" s="92"/>
      <c r="DS81" s="92"/>
      <c r="DT81" s="92"/>
      <c r="DU81" s="92"/>
      <c r="DV81" s="92"/>
    </row>
    <row r="82" spans="1:126" x14ac:dyDescent="0.25">
      <c r="A82" s="29">
        <v>78</v>
      </c>
      <c r="B82" s="30">
        <v>112</v>
      </c>
      <c r="C82" s="31" t="s">
        <v>341</v>
      </c>
      <c r="D82" s="31" t="s">
        <v>1</v>
      </c>
      <c r="E82" s="31" t="s">
        <v>341</v>
      </c>
      <c r="F82" s="57" t="s">
        <v>75</v>
      </c>
      <c r="G82" s="32" t="s">
        <v>167</v>
      </c>
      <c r="H82" s="32" t="s">
        <v>43</v>
      </c>
      <c r="I82" s="31" t="s">
        <v>342</v>
      </c>
      <c r="J82" s="34" t="s">
        <v>169</v>
      </c>
      <c r="K82" s="30" t="s">
        <v>343</v>
      </c>
      <c r="L82" s="104" t="s">
        <v>344</v>
      </c>
      <c r="M82" s="36" t="s">
        <v>48</v>
      </c>
      <c r="N82" s="36" t="s">
        <v>48</v>
      </c>
      <c r="O82" s="36" t="s">
        <v>49</v>
      </c>
      <c r="P82" s="58">
        <v>33.93</v>
      </c>
      <c r="Q82" s="46" t="s">
        <v>50</v>
      </c>
      <c r="R82" s="40">
        <v>35.820133519000002</v>
      </c>
      <c r="S82" s="46" t="s">
        <v>50</v>
      </c>
      <c r="T82" s="46" t="s">
        <v>50</v>
      </c>
      <c r="U82" s="46" t="s">
        <v>50</v>
      </c>
      <c r="V82" s="46" t="s">
        <v>50</v>
      </c>
      <c r="W82" s="94" t="s">
        <v>50</v>
      </c>
      <c r="X82" s="96" t="s">
        <v>50</v>
      </c>
      <c r="Y82" s="46" t="s">
        <v>50</v>
      </c>
      <c r="Z82" s="97" t="s">
        <v>50</v>
      </c>
      <c r="AA82" s="58" t="s">
        <v>50</v>
      </c>
      <c r="AB82" s="46" t="s">
        <v>50</v>
      </c>
      <c r="AC82" s="36" t="s">
        <v>49</v>
      </c>
      <c r="AD82" s="36" t="s">
        <v>50</v>
      </c>
      <c r="AE82" s="36" t="s">
        <v>51</v>
      </c>
      <c r="AF82" s="39">
        <v>713.33333333333348</v>
      </c>
      <c r="AG82" s="46">
        <v>0</v>
      </c>
      <c r="AH82" s="46"/>
      <c r="AI82" s="46">
        <v>0</v>
      </c>
      <c r="AJ82" s="46">
        <v>0</v>
      </c>
      <c r="AK82" s="46">
        <v>0</v>
      </c>
      <c r="AL82" s="46">
        <v>0</v>
      </c>
      <c r="AM82" s="46">
        <v>0</v>
      </c>
      <c r="AN82" s="46">
        <v>0</v>
      </c>
      <c r="AO82" s="46">
        <v>0</v>
      </c>
      <c r="AP82" s="46">
        <v>0</v>
      </c>
      <c r="AQ82" s="46" t="s">
        <v>50</v>
      </c>
      <c r="AR82" s="46" t="s">
        <v>50</v>
      </c>
      <c r="AS82" s="46" t="s">
        <v>50</v>
      </c>
      <c r="AT82" s="46" t="s">
        <v>50</v>
      </c>
      <c r="AU82" s="46" t="s">
        <v>50</v>
      </c>
      <c r="AV82" s="46" t="s">
        <v>50</v>
      </c>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2"/>
      <c r="DS82" s="92"/>
      <c r="DT82" s="92"/>
      <c r="DU82" s="92"/>
      <c r="DV82" s="92"/>
    </row>
    <row r="83" spans="1:126" x14ac:dyDescent="0.25">
      <c r="A83" s="29">
        <v>79</v>
      </c>
      <c r="B83" s="30">
        <v>113</v>
      </c>
      <c r="C83" s="31" t="s">
        <v>345</v>
      </c>
      <c r="D83" s="31" t="s">
        <v>1</v>
      </c>
      <c r="E83" s="31" t="s">
        <v>345</v>
      </c>
      <c r="F83" s="57" t="s">
        <v>75</v>
      </c>
      <c r="G83" s="32" t="s">
        <v>167</v>
      </c>
      <c r="H83" s="32" t="s">
        <v>43</v>
      </c>
      <c r="I83" s="31" t="s">
        <v>346</v>
      </c>
      <c r="J83" s="34" t="s">
        <v>169</v>
      </c>
      <c r="K83" s="30" t="s">
        <v>343</v>
      </c>
      <c r="L83" s="104" t="s">
        <v>344</v>
      </c>
      <c r="M83" s="36" t="s">
        <v>48</v>
      </c>
      <c r="N83" s="36" t="s">
        <v>48</v>
      </c>
      <c r="O83" s="36" t="s">
        <v>49</v>
      </c>
      <c r="P83" s="58">
        <v>38.44</v>
      </c>
      <c r="Q83" s="46" t="s">
        <v>50</v>
      </c>
      <c r="R83" s="40">
        <v>38.694739638000001</v>
      </c>
      <c r="S83" s="46" t="s">
        <v>50</v>
      </c>
      <c r="T83" s="46" t="s">
        <v>50</v>
      </c>
      <c r="U83" s="46" t="s">
        <v>50</v>
      </c>
      <c r="V83" s="46" t="s">
        <v>50</v>
      </c>
      <c r="W83" s="94" t="s">
        <v>50</v>
      </c>
      <c r="X83" s="96" t="s">
        <v>50</v>
      </c>
      <c r="Y83" s="46" t="s">
        <v>50</v>
      </c>
      <c r="Z83" s="97" t="s">
        <v>50</v>
      </c>
      <c r="AA83" s="58" t="s">
        <v>50</v>
      </c>
      <c r="AB83" s="46" t="s">
        <v>50</v>
      </c>
      <c r="AC83" s="36" t="s">
        <v>49</v>
      </c>
      <c r="AD83" s="36" t="s">
        <v>50</v>
      </c>
      <c r="AE83" s="36" t="s">
        <v>51</v>
      </c>
      <c r="AF83" s="39">
        <v>2437</v>
      </c>
      <c r="AG83" s="46">
        <v>0</v>
      </c>
      <c r="AH83" s="46"/>
      <c r="AI83" s="46">
        <v>0</v>
      </c>
      <c r="AJ83" s="46">
        <v>0</v>
      </c>
      <c r="AK83" s="46">
        <v>0</v>
      </c>
      <c r="AL83" s="46">
        <v>0</v>
      </c>
      <c r="AM83" s="46">
        <v>0</v>
      </c>
      <c r="AN83" s="46">
        <v>0</v>
      </c>
      <c r="AO83" s="46">
        <v>0</v>
      </c>
      <c r="AP83" s="46">
        <v>0</v>
      </c>
      <c r="AQ83" s="46" t="s">
        <v>50</v>
      </c>
      <c r="AR83" s="46" t="s">
        <v>50</v>
      </c>
      <c r="AS83" s="46" t="s">
        <v>50</v>
      </c>
      <c r="AT83" s="46" t="s">
        <v>50</v>
      </c>
      <c r="AU83" s="46" t="s">
        <v>50</v>
      </c>
      <c r="AV83" s="46" t="s">
        <v>50</v>
      </c>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2"/>
      <c r="DS83" s="92"/>
      <c r="DT83" s="92"/>
      <c r="DU83" s="92"/>
      <c r="DV83" s="92"/>
    </row>
    <row r="84" spans="1:126" x14ac:dyDescent="0.25">
      <c r="A84" s="29">
        <v>80</v>
      </c>
      <c r="B84" s="30">
        <v>114</v>
      </c>
      <c r="C84" s="31" t="s">
        <v>347</v>
      </c>
      <c r="D84" s="31" t="s">
        <v>1</v>
      </c>
      <c r="E84" s="31" t="s">
        <v>347</v>
      </c>
      <c r="F84" s="57" t="s">
        <v>75</v>
      </c>
      <c r="G84" s="32" t="s">
        <v>167</v>
      </c>
      <c r="H84" s="32" t="s">
        <v>43</v>
      </c>
      <c r="I84" s="31" t="s">
        <v>348</v>
      </c>
      <c r="J84" s="34" t="s">
        <v>169</v>
      </c>
      <c r="K84" s="30" t="s">
        <v>343</v>
      </c>
      <c r="L84" s="104" t="s">
        <v>344</v>
      </c>
      <c r="M84" s="36" t="s">
        <v>48</v>
      </c>
      <c r="N84" s="36" t="s">
        <v>48</v>
      </c>
      <c r="O84" s="36" t="s">
        <v>49</v>
      </c>
      <c r="P84" s="58">
        <v>38.49</v>
      </c>
      <c r="Q84" s="46" t="s">
        <v>50</v>
      </c>
      <c r="R84" s="40">
        <v>38.547737413</v>
      </c>
      <c r="S84" s="46" t="s">
        <v>50</v>
      </c>
      <c r="T84" s="46" t="s">
        <v>50</v>
      </c>
      <c r="U84" s="46" t="s">
        <v>50</v>
      </c>
      <c r="V84" s="46" t="s">
        <v>50</v>
      </c>
      <c r="W84" s="94" t="s">
        <v>50</v>
      </c>
      <c r="X84" s="96" t="s">
        <v>50</v>
      </c>
      <c r="Y84" s="46" t="s">
        <v>50</v>
      </c>
      <c r="Z84" s="97" t="s">
        <v>50</v>
      </c>
      <c r="AA84" s="58" t="s">
        <v>50</v>
      </c>
      <c r="AB84" s="46" t="s">
        <v>50</v>
      </c>
      <c r="AC84" s="36" t="s">
        <v>49</v>
      </c>
      <c r="AD84" s="36" t="s">
        <v>50</v>
      </c>
      <c r="AE84" s="36" t="s">
        <v>51</v>
      </c>
      <c r="AF84" s="39">
        <v>21357.061610018001</v>
      </c>
      <c r="AG84" s="46">
        <v>0</v>
      </c>
      <c r="AH84" s="46"/>
      <c r="AI84" s="46">
        <v>0</v>
      </c>
      <c r="AJ84" s="46">
        <v>0</v>
      </c>
      <c r="AK84" s="46">
        <v>0</v>
      </c>
      <c r="AL84" s="46">
        <v>0</v>
      </c>
      <c r="AM84" s="46">
        <v>0</v>
      </c>
      <c r="AN84" s="46">
        <v>0</v>
      </c>
      <c r="AO84" s="46">
        <v>0</v>
      </c>
      <c r="AP84" s="46">
        <v>0</v>
      </c>
      <c r="AQ84" s="46" t="s">
        <v>50</v>
      </c>
      <c r="AR84" s="46" t="s">
        <v>50</v>
      </c>
      <c r="AS84" s="46" t="s">
        <v>50</v>
      </c>
      <c r="AT84" s="46" t="s">
        <v>50</v>
      </c>
      <c r="AU84" s="46" t="s">
        <v>50</v>
      </c>
      <c r="AV84" s="46" t="s">
        <v>50</v>
      </c>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2"/>
      <c r="DS84" s="92"/>
      <c r="DT84" s="92"/>
      <c r="DU84" s="92"/>
      <c r="DV84" s="92"/>
    </row>
    <row r="85" spans="1:126" x14ac:dyDescent="0.25">
      <c r="A85" s="29">
        <v>81</v>
      </c>
      <c r="B85" s="30">
        <v>115</v>
      </c>
      <c r="C85" s="31" t="s">
        <v>349</v>
      </c>
      <c r="D85" s="31" t="s">
        <v>1</v>
      </c>
      <c r="E85" s="31" t="s">
        <v>349</v>
      </c>
      <c r="F85" s="57" t="s">
        <v>75</v>
      </c>
      <c r="G85" s="32" t="s">
        <v>167</v>
      </c>
      <c r="H85" s="32" t="s">
        <v>43</v>
      </c>
      <c r="I85" s="31" t="s">
        <v>350</v>
      </c>
      <c r="J85" s="34" t="s">
        <v>169</v>
      </c>
      <c r="K85" s="30" t="s">
        <v>343</v>
      </c>
      <c r="L85" s="104" t="s">
        <v>344</v>
      </c>
      <c r="M85" s="36" t="s">
        <v>48</v>
      </c>
      <c r="N85" s="36" t="s">
        <v>48</v>
      </c>
      <c r="O85" s="36" t="s">
        <v>49</v>
      </c>
      <c r="P85" s="58">
        <v>33.65</v>
      </c>
      <c r="Q85" s="46" t="s">
        <v>50</v>
      </c>
      <c r="R85" s="40">
        <v>34.315107089999998</v>
      </c>
      <c r="S85" s="46" t="s">
        <v>50</v>
      </c>
      <c r="T85" s="46" t="s">
        <v>50</v>
      </c>
      <c r="U85" s="46" t="s">
        <v>50</v>
      </c>
      <c r="V85" s="46" t="s">
        <v>50</v>
      </c>
      <c r="W85" s="94" t="s">
        <v>50</v>
      </c>
      <c r="X85" s="96" t="s">
        <v>50</v>
      </c>
      <c r="Y85" s="46" t="s">
        <v>50</v>
      </c>
      <c r="Z85" s="97" t="s">
        <v>50</v>
      </c>
      <c r="AA85" s="58" t="s">
        <v>50</v>
      </c>
      <c r="AB85" s="46" t="s">
        <v>50</v>
      </c>
      <c r="AC85" s="36" t="s">
        <v>49</v>
      </c>
      <c r="AD85" s="36" t="s">
        <v>50</v>
      </c>
      <c r="AE85" s="36" t="s">
        <v>51</v>
      </c>
      <c r="AF85" s="39">
        <v>9011.373578302715</v>
      </c>
      <c r="AG85" s="46">
        <v>0</v>
      </c>
      <c r="AH85" s="46"/>
      <c r="AI85" s="46">
        <v>0</v>
      </c>
      <c r="AJ85" s="46">
        <v>0</v>
      </c>
      <c r="AK85" s="46">
        <v>0</v>
      </c>
      <c r="AL85" s="46">
        <v>0</v>
      </c>
      <c r="AM85" s="46">
        <v>0</v>
      </c>
      <c r="AN85" s="46">
        <v>0</v>
      </c>
      <c r="AO85" s="46">
        <v>0</v>
      </c>
      <c r="AP85" s="46">
        <v>0</v>
      </c>
      <c r="AQ85" s="46" t="s">
        <v>50</v>
      </c>
      <c r="AR85" s="46" t="s">
        <v>50</v>
      </c>
      <c r="AS85" s="46" t="s">
        <v>50</v>
      </c>
      <c r="AT85" s="46" t="s">
        <v>50</v>
      </c>
      <c r="AU85" s="46" t="s">
        <v>50</v>
      </c>
      <c r="AV85" s="46" t="s">
        <v>50</v>
      </c>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2"/>
      <c r="DS85" s="92"/>
      <c r="DT85" s="92"/>
      <c r="DU85" s="92"/>
      <c r="DV85" s="92"/>
    </row>
    <row r="86" spans="1:126" x14ac:dyDescent="0.25">
      <c r="A86" s="29">
        <v>82</v>
      </c>
      <c r="B86" s="30">
        <v>116</v>
      </c>
      <c r="C86" s="31" t="s">
        <v>351</v>
      </c>
      <c r="D86" s="31" t="s">
        <v>1</v>
      </c>
      <c r="E86" s="31" t="s">
        <v>351</v>
      </c>
      <c r="F86" s="57" t="s">
        <v>75</v>
      </c>
      <c r="G86" s="32" t="s">
        <v>167</v>
      </c>
      <c r="H86" s="32" t="s">
        <v>43</v>
      </c>
      <c r="I86" s="31" t="s">
        <v>352</v>
      </c>
      <c r="J86" s="34" t="s">
        <v>169</v>
      </c>
      <c r="K86" s="30" t="s">
        <v>353</v>
      </c>
      <c r="L86" s="104" t="s">
        <v>354</v>
      </c>
      <c r="M86" s="36" t="s">
        <v>48</v>
      </c>
      <c r="N86" s="36" t="s">
        <v>48</v>
      </c>
      <c r="O86" s="36" t="s">
        <v>49</v>
      </c>
      <c r="P86" s="58">
        <v>33.730000000000004</v>
      </c>
      <c r="Q86" s="46" t="s">
        <v>50</v>
      </c>
      <c r="R86" s="40">
        <v>39.302228790000001</v>
      </c>
      <c r="S86" s="46" t="s">
        <v>50</v>
      </c>
      <c r="T86" s="46" t="s">
        <v>50</v>
      </c>
      <c r="U86" s="46" t="s">
        <v>50</v>
      </c>
      <c r="V86" s="46" t="s">
        <v>50</v>
      </c>
      <c r="W86" s="94" t="s">
        <v>50</v>
      </c>
      <c r="X86" s="96" t="s">
        <v>50</v>
      </c>
      <c r="Y86" s="46" t="s">
        <v>50</v>
      </c>
      <c r="Z86" s="97" t="s">
        <v>50</v>
      </c>
      <c r="AA86" s="58" t="s">
        <v>50</v>
      </c>
      <c r="AB86" s="46" t="s">
        <v>50</v>
      </c>
      <c r="AC86" s="36" t="s">
        <v>49</v>
      </c>
      <c r="AD86" s="36" t="s">
        <v>50</v>
      </c>
      <c r="AE86" s="36" t="s">
        <v>51</v>
      </c>
      <c r="AF86" s="39">
        <v>610.34711204234145</v>
      </c>
      <c r="AG86" s="46">
        <v>0</v>
      </c>
      <c r="AH86" s="46"/>
      <c r="AI86" s="46">
        <v>0</v>
      </c>
      <c r="AJ86" s="46">
        <v>0</v>
      </c>
      <c r="AK86" s="46">
        <v>0</v>
      </c>
      <c r="AL86" s="46">
        <v>0</v>
      </c>
      <c r="AM86" s="46">
        <v>0</v>
      </c>
      <c r="AN86" s="46">
        <v>0</v>
      </c>
      <c r="AO86" s="46">
        <v>0</v>
      </c>
      <c r="AP86" s="46">
        <v>0</v>
      </c>
      <c r="AQ86" s="46" t="s">
        <v>50</v>
      </c>
      <c r="AR86" s="46" t="s">
        <v>50</v>
      </c>
      <c r="AS86" s="46" t="s">
        <v>50</v>
      </c>
      <c r="AT86" s="46" t="s">
        <v>50</v>
      </c>
      <c r="AU86" s="46" t="s">
        <v>50</v>
      </c>
      <c r="AV86" s="46" t="s">
        <v>50</v>
      </c>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2"/>
      <c r="DS86" s="92"/>
      <c r="DT86" s="92"/>
      <c r="DU86" s="92"/>
      <c r="DV86" s="92"/>
    </row>
    <row r="87" spans="1:126" x14ac:dyDescent="0.25">
      <c r="A87" s="29">
        <v>83</v>
      </c>
      <c r="B87" s="30">
        <v>117</v>
      </c>
      <c r="C87" s="31" t="s">
        <v>355</v>
      </c>
      <c r="D87" s="31" t="s">
        <v>1</v>
      </c>
      <c r="E87" s="31" t="s">
        <v>355</v>
      </c>
      <c r="F87" s="57" t="s">
        <v>75</v>
      </c>
      <c r="G87" s="32" t="s">
        <v>167</v>
      </c>
      <c r="H87" s="32" t="s">
        <v>43</v>
      </c>
      <c r="I87" s="31" t="s">
        <v>356</v>
      </c>
      <c r="J87" s="34" t="s">
        <v>169</v>
      </c>
      <c r="K87" s="30" t="s">
        <v>353</v>
      </c>
      <c r="L87" s="104" t="s">
        <v>354</v>
      </c>
      <c r="M87" s="36" t="s">
        <v>48</v>
      </c>
      <c r="N87" s="36" t="s">
        <v>48</v>
      </c>
      <c r="O87" s="36" t="s">
        <v>49</v>
      </c>
      <c r="P87" s="58">
        <v>34.65</v>
      </c>
      <c r="Q87" s="46" t="s">
        <v>50</v>
      </c>
      <c r="R87" s="40">
        <v>38.999220862000001</v>
      </c>
      <c r="S87" s="46" t="s">
        <v>50</v>
      </c>
      <c r="T87" s="46" t="s">
        <v>50</v>
      </c>
      <c r="U87" s="46" t="s">
        <v>50</v>
      </c>
      <c r="V87" s="46" t="s">
        <v>50</v>
      </c>
      <c r="W87" s="94" t="s">
        <v>50</v>
      </c>
      <c r="X87" s="96" t="s">
        <v>50</v>
      </c>
      <c r="Y87" s="46" t="s">
        <v>50</v>
      </c>
      <c r="Z87" s="97" t="s">
        <v>50</v>
      </c>
      <c r="AA87" s="58" t="s">
        <v>50</v>
      </c>
      <c r="AB87" s="46" t="s">
        <v>50</v>
      </c>
      <c r="AC87" s="36" t="s">
        <v>49</v>
      </c>
      <c r="AD87" s="36" t="s">
        <v>50</v>
      </c>
      <c r="AE87" s="36" t="s">
        <v>51</v>
      </c>
      <c r="AF87" s="39">
        <v>238.1371379286</v>
      </c>
      <c r="AG87" s="46">
        <v>0</v>
      </c>
      <c r="AH87" s="46"/>
      <c r="AI87" s="46">
        <v>0</v>
      </c>
      <c r="AJ87" s="46">
        <v>0</v>
      </c>
      <c r="AK87" s="46">
        <v>0</v>
      </c>
      <c r="AL87" s="46">
        <v>0</v>
      </c>
      <c r="AM87" s="46">
        <v>0</v>
      </c>
      <c r="AN87" s="46">
        <v>0</v>
      </c>
      <c r="AO87" s="46">
        <v>0</v>
      </c>
      <c r="AP87" s="46">
        <v>0</v>
      </c>
      <c r="AQ87" s="46" t="s">
        <v>50</v>
      </c>
      <c r="AR87" s="46" t="s">
        <v>50</v>
      </c>
      <c r="AS87" s="46" t="s">
        <v>50</v>
      </c>
      <c r="AT87" s="46" t="s">
        <v>50</v>
      </c>
      <c r="AU87" s="46" t="s">
        <v>50</v>
      </c>
      <c r="AV87" s="46" t="s">
        <v>50</v>
      </c>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c r="CA87" s="91"/>
      <c r="CB87" s="91"/>
      <c r="CC87" s="91"/>
      <c r="CD87" s="91"/>
      <c r="CE87" s="91"/>
      <c r="CF87" s="91"/>
      <c r="CG87" s="91"/>
      <c r="CH87" s="91"/>
      <c r="CI87" s="91"/>
      <c r="CJ87" s="91"/>
      <c r="CK87" s="91"/>
      <c r="CL87" s="91"/>
      <c r="CM87" s="91"/>
      <c r="CN87" s="91"/>
      <c r="CO87" s="91"/>
      <c r="CP87" s="91"/>
      <c r="CQ87" s="91"/>
      <c r="CR87" s="91"/>
      <c r="CS87" s="91"/>
      <c r="CT87" s="91"/>
      <c r="CU87" s="91"/>
      <c r="CV87" s="91"/>
      <c r="CW87" s="91"/>
      <c r="CX87" s="91"/>
      <c r="CY87" s="91"/>
      <c r="CZ87" s="91"/>
      <c r="DA87" s="91"/>
      <c r="DB87" s="91"/>
      <c r="DC87" s="91"/>
      <c r="DD87" s="91"/>
      <c r="DE87" s="91"/>
      <c r="DF87" s="91"/>
      <c r="DG87" s="91"/>
      <c r="DH87" s="91"/>
      <c r="DI87" s="91"/>
      <c r="DJ87" s="91"/>
      <c r="DK87" s="91"/>
      <c r="DL87" s="91"/>
      <c r="DM87" s="91"/>
      <c r="DN87" s="91"/>
      <c r="DO87" s="91"/>
      <c r="DP87" s="91"/>
      <c r="DQ87" s="91"/>
      <c r="DR87" s="92"/>
      <c r="DS87" s="92"/>
      <c r="DT87" s="92"/>
      <c r="DU87" s="92"/>
      <c r="DV87" s="92"/>
    </row>
    <row r="88" spans="1:126" x14ac:dyDescent="0.25">
      <c r="A88" s="29">
        <v>84</v>
      </c>
      <c r="B88" s="30">
        <v>118</v>
      </c>
      <c r="C88" s="31" t="s">
        <v>357</v>
      </c>
      <c r="D88" s="31" t="s">
        <v>1</v>
      </c>
      <c r="E88" s="31" t="s">
        <v>357</v>
      </c>
      <c r="F88" s="57" t="s">
        <v>75</v>
      </c>
      <c r="G88" s="32" t="s">
        <v>167</v>
      </c>
      <c r="H88" s="32" t="s">
        <v>43</v>
      </c>
      <c r="I88" s="31" t="s">
        <v>358</v>
      </c>
      <c r="J88" s="34" t="s">
        <v>169</v>
      </c>
      <c r="K88" s="30" t="s">
        <v>353</v>
      </c>
      <c r="L88" s="104" t="s">
        <v>354</v>
      </c>
      <c r="M88" s="36" t="s">
        <v>48</v>
      </c>
      <c r="N88" s="36" t="s">
        <v>48</v>
      </c>
      <c r="O88" s="36" t="s">
        <v>49</v>
      </c>
      <c r="P88" s="58">
        <v>40.44</v>
      </c>
      <c r="Q88" s="46" t="s">
        <v>50</v>
      </c>
      <c r="R88" s="40">
        <v>36.894176230900001</v>
      </c>
      <c r="S88" s="46" t="s">
        <v>50</v>
      </c>
      <c r="T88" s="46" t="s">
        <v>50</v>
      </c>
      <c r="U88" s="46" t="s">
        <v>50</v>
      </c>
      <c r="V88" s="46" t="s">
        <v>50</v>
      </c>
      <c r="W88" s="94" t="s">
        <v>50</v>
      </c>
      <c r="X88" s="96" t="s">
        <v>50</v>
      </c>
      <c r="Y88" s="46" t="s">
        <v>50</v>
      </c>
      <c r="Z88" s="97" t="s">
        <v>50</v>
      </c>
      <c r="AA88" s="58" t="s">
        <v>50</v>
      </c>
      <c r="AB88" s="46" t="s">
        <v>50</v>
      </c>
      <c r="AC88" s="36" t="s">
        <v>49</v>
      </c>
      <c r="AD88" s="36" t="s">
        <v>50</v>
      </c>
      <c r="AE88" s="36" t="s">
        <v>51</v>
      </c>
      <c r="AF88" s="39">
        <v>750</v>
      </c>
      <c r="AG88" s="46">
        <v>0</v>
      </c>
      <c r="AH88" s="46"/>
      <c r="AI88" s="46">
        <v>0</v>
      </c>
      <c r="AJ88" s="46">
        <v>0</v>
      </c>
      <c r="AK88" s="46">
        <v>0</v>
      </c>
      <c r="AL88" s="46">
        <v>0</v>
      </c>
      <c r="AM88" s="46">
        <v>0</v>
      </c>
      <c r="AN88" s="46">
        <v>0</v>
      </c>
      <c r="AO88" s="46">
        <v>0</v>
      </c>
      <c r="AP88" s="46">
        <v>0</v>
      </c>
      <c r="AQ88" s="46" t="s">
        <v>50</v>
      </c>
      <c r="AR88" s="46" t="s">
        <v>50</v>
      </c>
      <c r="AS88" s="46" t="s">
        <v>50</v>
      </c>
      <c r="AT88" s="46" t="s">
        <v>50</v>
      </c>
      <c r="AU88" s="46" t="s">
        <v>50</v>
      </c>
      <c r="AV88" s="46" t="s">
        <v>50</v>
      </c>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c r="CU88" s="91"/>
      <c r="CV88" s="91"/>
      <c r="CW88" s="91"/>
      <c r="CX88" s="91"/>
      <c r="CY88" s="91"/>
      <c r="CZ88" s="91"/>
      <c r="DA88" s="91"/>
      <c r="DB88" s="91"/>
      <c r="DC88" s="91"/>
      <c r="DD88" s="91"/>
      <c r="DE88" s="91"/>
      <c r="DF88" s="91"/>
      <c r="DG88" s="91"/>
      <c r="DH88" s="91"/>
      <c r="DI88" s="91"/>
      <c r="DJ88" s="91"/>
      <c r="DK88" s="91"/>
      <c r="DL88" s="91"/>
      <c r="DM88" s="91"/>
      <c r="DN88" s="91"/>
      <c r="DO88" s="91"/>
      <c r="DP88" s="91"/>
      <c r="DQ88" s="91"/>
      <c r="DR88" s="92"/>
      <c r="DS88" s="92"/>
      <c r="DT88" s="92"/>
      <c r="DU88" s="92"/>
      <c r="DV88" s="92"/>
    </row>
    <row r="89" spans="1:126" x14ac:dyDescent="0.25">
      <c r="A89" s="29">
        <v>85</v>
      </c>
      <c r="B89" s="30">
        <v>119</v>
      </c>
      <c r="C89" s="31" t="s">
        <v>359</v>
      </c>
      <c r="D89" s="31" t="s">
        <v>1</v>
      </c>
      <c r="E89" s="31" t="s">
        <v>359</v>
      </c>
      <c r="F89" s="57" t="s">
        <v>75</v>
      </c>
      <c r="G89" s="32" t="s">
        <v>167</v>
      </c>
      <c r="H89" s="32" t="s">
        <v>43</v>
      </c>
      <c r="I89" s="31" t="s">
        <v>360</v>
      </c>
      <c r="J89" s="34" t="s">
        <v>169</v>
      </c>
      <c r="K89" s="30" t="s">
        <v>328</v>
      </c>
      <c r="L89" s="104" t="s">
        <v>361</v>
      </c>
      <c r="M89" s="36" t="s">
        <v>48</v>
      </c>
      <c r="N89" s="36" t="s">
        <v>48</v>
      </c>
      <c r="O89" s="36" t="s">
        <v>49</v>
      </c>
      <c r="P89" s="58">
        <v>37.090000000000003</v>
      </c>
      <c r="Q89" s="46" t="s">
        <v>50</v>
      </c>
      <c r="R89" s="40">
        <v>40.999516912399997</v>
      </c>
      <c r="S89" s="46" t="s">
        <v>50</v>
      </c>
      <c r="T89" s="46" t="s">
        <v>50</v>
      </c>
      <c r="U89" s="46" t="s">
        <v>50</v>
      </c>
      <c r="V89" s="46" t="s">
        <v>50</v>
      </c>
      <c r="W89" s="94" t="s">
        <v>50</v>
      </c>
      <c r="X89" s="96" t="s">
        <v>50</v>
      </c>
      <c r="Y89" s="46" t="s">
        <v>50</v>
      </c>
      <c r="Z89" s="97" t="s">
        <v>50</v>
      </c>
      <c r="AA89" s="58" t="s">
        <v>50</v>
      </c>
      <c r="AB89" s="46" t="s">
        <v>50</v>
      </c>
      <c r="AC89" s="36" t="s">
        <v>49</v>
      </c>
      <c r="AD89" s="36" t="s">
        <v>50</v>
      </c>
      <c r="AE89" s="36" t="s">
        <v>51</v>
      </c>
      <c r="AF89" s="39">
        <v>1604.4660554760001</v>
      </c>
      <c r="AG89" s="46">
        <v>0</v>
      </c>
      <c r="AH89" s="46"/>
      <c r="AI89" s="46">
        <v>0</v>
      </c>
      <c r="AJ89" s="46">
        <v>0</v>
      </c>
      <c r="AK89" s="46">
        <v>0</v>
      </c>
      <c r="AL89" s="46">
        <v>0</v>
      </c>
      <c r="AM89" s="46">
        <v>0</v>
      </c>
      <c r="AN89" s="46">
        <v>0</v>
      </c>
      <c r="AO89" s="46">
        <v>0</v>
      </c>
      <c r="AP89" s="46">
        <v>0</v>
      </c>
      <c r="AQ89" s="46" t="s">
        <v>50</v>
      </c>
      <c r="AR89" s="46" t="s">
        <v>50</v>
      </c>
      <c r="AS89" s="46" t="s">
        <v>50</v>
      </c>
      <c r="AT89" s="46" t="s">
        <v>50</v>
      </c>
      <c r="AU89" s="46" t="s">
        <v>50</v>
      </c>
      <c r="AV89" s="46" t="s">
        <v>50</v>
      </c>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2"/>
      <c r="DS89" s="92"/>
      <c r="DT89" s="92"/>
      <c r="DU89" s="92"/>
      <c r="DV89" s="92"/>
    </row>
    <row r="90" spans="1:126" x14ac:dyDescent="0.25">
      <c r="A90" s="29">
        <v>86</v>
      </c>
      <c r="B90" s="30">
        <v>120</v>
      </c>
      <c r="C90" s="31" t="s">
        <v>362</v>
      </c>
      <c r="D90" s="31" t="s">
        <v>1</v>
      </c>
      <c r="E90" s="31" t="s">
        <v>362</v>
      </c>
      <c r="F90" s="57" t="s">
        <v>75</v>
      </c>
      <c r="G90" s="32" t="s">
        <v>167</v>
      </c>
      <c r="H90" s="32" t="s">
        <v>43</v>
      </c>
      <c r="I90" s="31" t="s">
        <v>363</v>
      </c>
      <c r="J90" s="34" t="s">
        <v>169</v>
      </c>
      <c r="K90" s="30" t="s">
        <v>328</v>
      </c>
      <c r="L90" s="104" t="s">
        <v>361</v>
      </c>
      <c r="M90" s="36" t="s">
        <v>48</v>
      </c>
      <c r="N90" s="36" t="s">
        <v>48</v>
      </c>
      <c r="O90" s="36" t="s">
        <v>49</v>
      </c>
      <c r="P90" s="58">
        <v>34.280000000000008</v>
      </c>
      <c r="Q90" s="46" t="s">
        <v>50</v>
      </c>
      <c r="R90" s="40">
        <v>40.992592420000001</v>
      </c>
      <c r="S90" s="46" t="s">
        <v>50</v>
      </c>
      <c r="T90" s="46" t="s">
        <v>50</v>
      </c>
      <c r="U90" s="46" t="s">
        <v>50</v>
      </c>
      <c r="V90" s="46" t="s">
        <v>50</v>
      </c>
      <c r="W90" s="94" t="s">
        <v>50</v>
      </c>
      <c r="X90" s="96" t="s">
        <v>50</v>
      </c>
      <c r="Y90" s="46" t="s">
        <v>50</v>
      </c>
      <c r="Z90" s="97" t="s">
        <v>50</v>
      </c>
      <c r="AA90" s="58" t="s">
        <v>50</v>
      </c>
      <c r="AB90" s="46" t="s">
        <v>50</v>
      </c>
      <c r="AC90" s="36" t="s">
        <v>49</v>
      </c>
      <c r="AD90" s="36" t="s">
        <v>50</v>
      </c>
      <c r="AE90" s="36" t="s">
        <v>51</v>
      </c>
      <c r="AF90" s="105">
        <v>1440</v>
      </c>
      <c r="AG90" s="46">
        <v>0</v>
      </c>
      <c r="AH90" s="46"/>
      <c r="AI90" s="46">
        <v>0</v>
      </c>
      <c r="AJ90" s="46">
        <v>0</v>
      </c>
      <c r="AK90" s="46">
        <v>0</v>
      </c>
      <c r="AL90" s="46">
        <v>0</v>
      </c>
      <c r="AM90" s="46">
        <v>0</v>
      </c>
      <c r="AN90" s="46">
        <v>0</v>
      </c>
      <c r="AO90" s="46">
        <v>0</v>
      </c>
      <c r="AP90" s="46">
        <v>0</v>
      </c>
      <c r="AQ90" s="46" t="s">
        <v>50</v>
      </c>
      <c r="AR90" s="46" t="s">
        <v>50</v>
      </c>
      <c r="AS90" s="46" t="s">
        <v>50</v>
      </c>
      <c r="AT90" s="46" t="s">
        <v>50</v>
      </c>
      <c r="AU90" s="46" t="s">
        <v>50</v>
      </c>
      <c r="AV90" s="46" t="s">
        <v>50</v>
      </c>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2"/>
      <c r="DS90" s="92"/>
      <c r="DT90" s="92"/>
      <c r="DU90" s="92"/>
      <c r="DV90" s="92"/>
    </row>
    <row r="91" spans="1:126" x14ac:dyDescent="0.25">
      <c r="A91" s="29">
        <v>87</v>
      </c>
      <c r="B91" s="30">
        <v>121</v>
      </c>
      <c r="C91" s="31" t="s">
        <v>364</v>
      </c>
      <c r="D91" s="31" t="s">
        <v>1</v>
      </c>
      <c r="E91" s="31" t="s">
        <v>364</v>
      </c>
      <c r="F91" s="57" t="s">
        <v>75</v>
      </c>
      <c r="G91" s="32" t="s">
        <v>167</v>
      </c>
      <c r="H91" s="32" t="s">
        <v>43</v>
      </c>
      <c r="I91" s="31" t="s">
        <v>365</v>
      </c>
      <c r="J91" s="34" t="s">
        <v>169</v>
      </c>
      <c r="K91" s="30" t="s">
        <v>328</v>
      </c>
      <c r="L91" s="104" t="s">
        <v>361</v>
      </c>
      <c r="M91" s="36" t="s">
        <v>48</v>
      </c>
      <c r="N91" s="36" t="s">
        <v>48</v>
      </c>
      <c r="O91" s="36" t="s">
        <v>49</v>
      </c>
      <c r="P91" s="58">
        <v>34.21</v>
      </c>
      <c r="Q91" s="46" t="s">
        <v>50</v>
      </c>
      <c r="R91" s="40">
        <v>40.980429540999999</v>
      </c>
      <c r="S91" s="46" t="s">
        <v>50</v>
      </c>
      <c r="T91" s="46" t="s">
        <v>50</v>
      </c>
      <c r="U91" s="46" t="s">
        <v>50</v>
      </c>
      <c r="V91" s="46" t="s">
        <v>50</v>
      </c>
      <c r="W91" s="94" t="s">
        <v>50</v>
      </c>
      <c r="X91" s="96" t="s">
        <v>50</v>
      </c>
      <c r="Y91" s="46" t="s">
        <v>50</v>
      </c>
      <c r="Z91" s="97" t="s">
        <v>50</v>
      </c>
      <c r="AA91" s="58" t="s">
        <v>50</v>
      </c>
      <c r="AB91" s="46" t="s">
        <v>50</v>
      </c>
      <c r="AC91" s="36" t="s">
        <v>49</v>
      </c>
      <c r="AD91" s="36" t="s">
        <v>50</v>
      </c>
      <c r="AE91" s="36" t="s">
        <v>51</v>
      </c>
      <c r="AF91" s="39">
        <v>3253.333333333333</v>
      </c>
      <c r="AG91" s="46">
        <v>0</v>
      </c>
      <c r="AH91" s="46"/>
      <c r="AI91" s="46">
        <v>0</v>
      </c>
      <c r="AJ91" s="46">
        <v>0</v>
      </c>
      <c r="AK91" s="46">
        <v>0</v>
      </c>
      <c r="AL91" s="46">
        <v>0</v>
      </c>
      <c r="AM91" s="46">
        <v>0</v>
      </c>
      <c r="AN91" s="46">
        <v>0</v>
      </c>
      <c r="AO91" s="46">
        <v>0</v>
      </c>
      <c r="AP91" s="46">
        <v>0</v>
      </c>
      <c r="AQ91" s="46" t="s">
        <v>50</v>
      </c>
      <c r="AR91" s="46" t="s">
        <v>50</v>
      </c>
      <c r="AS91" s="46" t="s">
        <v>50</v>
      </c>
      <c r="AT91" s="46" t="s">
        <v>50</v>
      </c>
      <c r="AU91" s="46" t="s">
        <v>50</v>
      </c>
      <c r="AV91" s="46" t="s">
        <v>50</v>
      </c>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c r="CI91" s="91"/>
      <c r="CJ91" s="91"/>
      <c r="CK91" s="91"/>
      <c r="CL91" s="91"/>
      <c r="CM91" s="91"/>
      <c r="CN91" s="91"/>
      <c r="CO91" s="91"/>
      <c r="CP91" s="91"/>
      <c r="CQ91" s="91"/>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2"/>
      <c r="DS91" s="92"/>
      <c r="DT91" s="92"/>
      <c r="DU91" s="92"/>
      <c r="DV91" s="92"/>
    </row>
    <row r="92" spans="1:126" x14ac:dyDescent="0.25">
      <c r="A92" s="29">
        <v>88</v>
      </c>
      <c r="B92" s="30">
        <v>122</v>
      </c>
      <c r="C92" s="31" t="s">
        <v>366</v>
      </c>
      <c r="D92" s="31" t="s">
        <v>1</v>
      </c>
      <c r="E92" s="31" t="s">
        <v>366</v>
      </c>
      <c r="F92" s="57" t="s">
        <v>75</v>
      </c>
      <c r="G92" s="32" t="s">
        <v>167</v>
      </c>
      <c r="H92" s="32" t="s">
        <v>43</v>
      </c>
      <c r="I92" s="31" t="s">
        <v>367</v>
      </c>
      <c r="J92" s="34" t="s">
        <v>169</v>
      </c>
      <c r="K92" s="30" t="s">
        <v>328</v>
      </c>
      <c r="L92" s="104" t="s">
        <v>368</v>
      </c>
      <c r="M92" s="36" t="s">
        <v>48</v>
      </c>
      <c r="N92" s="36" t="s">
        <v>48</v>
      </c>
      <c r="O92" s="36" t="s">
        <v>49</v>
      </c>
      <c r="P92" s="58">
        <v>34.01</v>
      </c>
      <c r="Q92" s="46" t="s">
        <v>50</v>
      </c>
      <c r="R92" s="40">
        <v>40.9658766481</v>
      </c>
      <c r="S92" s="46" t="s">
        <v>50</v>
      </c>
      <c r="T92" s="46" t="s">
        <v>50</v>
      </c>
      <c r="U92" s="46" t="s">
        <v>50</v>
      </c>
      <c r="V92" s="46" t="s">
        <v>50</v>
      </c>
      <c r="W92" s="94" t="s">
        <v>50</v>
      </c>
      <c r="X92" s="96" t="s">
        <v>50</v>
      </c>
      <c r="Y92" s="46" t="s">
        <v>50</v>
      </c>
      <c r="Z92" s="97" t="s">
        <v>50</v>
      </c>
      <c r="AA92" s="58" t="s">
        <v>50</v>
      </c>
      <c r="AB92" s="46" t="s">
        <v>50</v>
      </c>
      <c r="AC92" s="36" t="s">
        <v>49</v>
      </c>
      <c r="AD92" s="36" t="s">
        <v>50</v>
      </c>
      <c r="AE92" s="36" t="s">
        <v>51</v>
      </c>
      <c r="AF92" s="105">
        <v>596.2962962962963</v>
      </c>
      <c r="AG92" s="46">
        <v>0</v>
      </c>
      <c r="AH92" s="46"/>
      <c r="AI92" s="46">
        <v>0</v>
      </c>
      <c r="AJ92" s="46">
        <v>0</v>
      </c>
      <c r="AK92" s="46">
        <v>0</v>
      </c>
      <c r="AL92" s="46">
        <v>0</v>
      </c>
      <c r="AM92" s="46">
        <v>0</v>
      </c>
      <c r="AN92" s="46">
        <v>0</v>
      </c>
      <c r="AO92" s="46">
        <v>0</v>
      </c>
      <c r="AP92" s="46">
        <v>0</v>
      </c>
      <c r="AQ92" s="46" t="s">
        <v>50</v>
      </c>
      <c r="AR92" s="46" t="s">
        <v>50</v>
      </c>
      <c r="AS92" s="46" t="s">
        <v>50</v>
      </c>
      <c r="AT92" s="46" t="s">
        <v>50</v>
      </c>
      <c r="AU92" s="46" t="s">
        <v>50</v>
      </c>
      <c r="AV92" s="46" t="s">
        <v>50</v>
      </c>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91"/>
      <c r="CI92" s="91"/>
      <c r="CJ92" s="91"/>
      <c r="CK92" s="91"/>
      <c r="CL92" s="91"/>
      <c r="CM92" s="91"/>
      <c r="CN92" s="91"/>
      <c r="CO92" s="91"/>
      <c r="CP92" s="91"/>
      <c r="CQ92" s="91"/>
      <c r="CR92" s="91"/>
      <c r="CS92" s="91"/>
      <c r="CT92" s="91"/>
      <c r="CU92" s="91"/>
      <c r="CV92" s="91"/>
      <c r="CW92" s="91"/>
      <c r="CX92" s="91"/>
      <c r="CY92" s="91"/>
      <c r="CZ92" s="91"/>
      <c r="DA92" s="91"/>
      <c r="DB92" s="91"/>
      <c r="DC92" s="91"/>
      <c r="DD92" s="91"/>
      <c r="DE92" s="91"/>
      <c r="DF92" s="91"/>
      <c r="DG92" s="91"/>
      <c r="DH92" s="91"/>
      <c r="DI92" s="91"/>
      <c r="DJ92" s="91"/>
      <c r="DK92" s="91"/>
      <c r="DL92" s="91"/>
      <c r="DM92" s="91"/>
      <c r="DN92" s="91"/>
      <c r="DO92" s="91"/>
      <c r="DP92" s="91"/>
      <c r="DQ92" s="91"/>
      <c r="DR92" s="92"/>
      <c r="DS92" s="92"/>
      <c r="DT92" s="92"/>
      <c r="DU92" s="92"/>
      <c r="DV92" s="92"/>
    </row>
    <row r="93" spans="1:126" x14ac:dyDescent="0.25">
      <c r="A93" s="29">
        <v>89</v>
      </c>
      <c r="B93" s="30">
        <v>123</v>
      </c>
      <c r="C93" s="31" t="s">
        <v>369</v>
      </c>
      <c r="D93" s="31" t="s">
        <v>1</v>
      </c>
      <c r="E93" s="31" t="s">
        <v>369</v>
      </c>
      <c r="F93" s="57" t="s">
        <v>75</v>
      </c>
      <c r="G93" s="32" t="s">
        <v>167</v>
      </c>
      <c r="H93" s="32" t="s">
        <v>43</v>
      </c>
      <c r="I93" s="31" t="s">
        <v>370</v>
      </c>
      <c r="J93" s="34" t="s">
        <v>169</v>
      </c>
      <c r="K93" s="30" t="s">
        <v>328</v>
      </c>
      <c r="L93" s="104" t="s">
        <v>368</v>
      </c>
      <c r="M93" s="36" t="s">
        <v>48</v>
      </c>
      <c r="N93" s="36" t="s">
        <v>48</v>
      </c>
      <c r="O93" s="36" t="s">
        <v>49</v>
      </c>
      <c r="P93" s="58">
        <v>34.49</v>
      </c>
      <c r="Q93" s="46" t="s">
        <v>50</v>
      </c>
      <c r="R93" s="40">
        <v>40.956905911</v>
      </c>
      <c r="S93" s="46" t="s">
        <v>50</v>
      </c>
      <c r="T93" s="46" t="s">
        <v>50</v>
      </c>
      <c r="U93" s="46" t="s">
        <v>50</v>
      </c>
      <c r="V93" s="46" t="s">
        <v>50</v>
      </c>
      <c r="W93" s="94" t="s">
        <v>50</v>
      </c>
      <c r="X93" s="96" t="s">
        <v>50</v>
      </c>
      <c r="Y93" s="46" t="s">
        <v>50</v>
      </c>
      <c r="Z93" s="97" t="s">
        <v>50</v>
      </c>
      <c r="AA93" s="58" t="s">
        <v>50</v>
      </c>
      <c r="AB93" s="46" t="s">
        <v>50</v>
      </c>
      <c r="AC93" s="36" t="s">
        <v>49</v>
      </c>
      <c r="AD93" s="36" t="s">
        <v>50</v>
      </c>
      <c r="AE93" s="36" t="s">
        <v>51</v>
      </c>
      <c r="AF93" s="39">
        <v>553.33333333333337</v>
      </c>
      <c r="AG93" s="46">
        <v>0</v>
      </c>
      <c r="AH93" s="46"/>
      <c r="AI93" s="46">
        <v>0</v>
      </c>
      <c r="AJ93" s="46">
        <v>0</v>
      </c>
      <c r="AK93" s="46">
        <v>0</v>
      </c>
      <c r="AL93" s="46">
        <v>0</v>
      </c>
      <c r="AM93" s="46">
        <v>0</v>
      </c>
      <c r="AN93" s="46">
        <v>0</v>
      </c>
      <c r="AO93" s="46">
        <v>0</v>
      </c>
      <c r="AP93" s="46">
        <v>0</v>
      </c>
      <c r="AQ93" s="46" t="s">
        <v>50</v>
      </c>
      <c r="AR93" s="46" t="s">
        <v>50</v>
      </c>
      <c r="AS93" s="46" t="s">
        <v>50</v>
      </c>
      <c r="AT93" s="46" t="s">
        <v>50</v>
      </c>
      <c r="AU93" s="46" t="s">
        <v>50</v>
      </c>
      <c r="AV93" s="46" t="s">
        <v>50</v>
      </c>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2"/>
      <c r="DS93" s="92"/>
      <c r="DT93" s="92"/>
      <c r="DU93" s="92"/>
      <c r="DV93" s="92"/>
    </row>
    <row r="94" spans="1:126" x14ac:dyDescent="0.25">
      <c r="A94" s="29">
        <v>90</v>
      </c>
      <c r="B94" s="30">
        <v>124</v>
      </c>
      <c r="C94" s="31" t="s">
        <v>371</v>
      </c>
      <c r="D94" s="31" t="s">
        <v>1</v>
      </c>
      <c r="E94" s="31" t="s">
        <v>371</v>
      </c>
      <c r="F94" s="57" t="s">
        <v>75</v>
      </c>
      <c r="G94" s="32" t="s">
        <v>167</v>
      </c>
      <c r="H94" s="32" t="s">
        <v>43</v>
      </c>
      <c r="I94" s="31" t="s">
        <v>372</v>
      </c>
      <c r="J94" s="34" t="s">
        <v>169</v>
      </c>
      <c r="K94" s="30" t="s">
        <v>328</v>
      </c>
      <c r="L94" s="104" t="s">
        <v>368</v>
      </c>
      <c r="M94" s="36" t="s">
        <v>48</v>
      </c>
      <c r="N94" s="36" t="s">
        <v>48</v>
      </c>
      <c r="O94" s="36" t="s">
        <v>49</v>
      </c>
      <c r="P94" s="58">
        <v>34.179999999999993</v>
      </c>
      <c r="Q94" s="46" t="s">
        <v>50</v>
      </c>
      <c r="R94" s="40">
        <v>40.942172948500001</v>
      </c>
      <c r="S94" s="46" t="s">
        <v>50</v>
      </c>
      <c r="T94" s="46" t="s">
        <v>50</v>
      </c>
      <c r="U94" s="46" t="s">
        <v>50</v>
      </c>
      <c r="V94" s="46" t="s">
        <v>50</v>
      </c>
      <c r="W94" s="94" t="s">
        <v>50</v>
      </c>
      <c r="X94" s="96" t="s">
        <v>50</v>
      </c>
      <c r="Y94" s="46" t="s">
        <v>50</v>
      </c>
      <c r="Z94" s="97" t="s">
        <v>50</v>
      </c>
      <c r="AA94" s="58" t="s">
        <v>50</v>
      </c>
      <c r="AB94" s="46" t="s">
        <v>50</v>
      </c>
      <c r="AC94" s="36" t="s">
        <v>49</v>
      </c>
      <c r="AD94" s="36" t="s">
        <v>50</v>
      </c>
      <c r="AE94" s="36" t="s">
        <v>51</v>
      </c>
      <c r="AF94" s="39">
        <v>62821.2069879134</v>
      </c>
      <c r="AG94" s="46">
        <v>0</v>
      </c>
      <c r="AH94" s="46"/>
      <c r="AI94" s="46">
        <v>0</v>
      </c>
      <c r="AJ94" s="46">
        <v>0</v>
      </c>
      <c r="AK94" s="46">
        <v>0</v>
      </c>
      <c r="AL94" s="46">
        <v>0</v>
      </c>
      <c r="AM94" s="46">
        <v>0</v>
      </c>
      <c r="AN94" s="46">
        <v>0</v>
      </c>
      <c r="AO94" s="46">
        <v>0</v>
      </c>
      <c r="AP94" s="46">
        <v>0</v>
      </c>
      <c r="AQ94" s="46" t="s">
        <v>50</v>
      </c>
      <c r="AR94" s="46" t="s">
        <v>50</v>
      </c>
      <c r="AS94" s="46" t="s">
        <v>50</v>
      </c>
      <c r="AT94" s="46" t="s">
        <v>50</v>
      </c>
      <c r="AU94" s="46" t="s">
        <v>50</v>
      </c>
      <c r="AV94" s="46" t="s">
        <v>50</v>
      </c>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2"/>
      <c r="DS94" s="92"/>
      <c r="DT94" s="92"/>
      <c r="DU94" s="92"/>
      <c r="DV94" s="92"/>
    </row>
    <row r="95" spans="1:126" x14ac:dyDescent="0.25">
      <c r="A95" s="29">
        <v>91</v>
      </c>
      <c r="B95" s="30">
        <v>125</v>
      </c>
      <c r="C95" s="31" t="s">
        <v>373</v>
      </c>
      <c r="D95" s="31" t="s">
        <v>1</v>
      </c>
      <c r="E95" s="31" t="s">
        <v>373</v>
      </c>
      <c r="F95" s="57" t="s">
        <v>75</v>
      </c>
      <c r="G95" s="32" t="s">
        <v>167</v>
      </c>
      <c r="H95" s="32" t="s">
        <v>43</v>
      </c>
      <c r="I95" s="31" t="s">
        <v>374</v>
      </c>
      <c r="J95" s="34" t="s">
        <v>169</v>
      </c>
      <c r="K95" s="30" t="s">
        <v>375</v>
      </c>
      <c r="L95" s="104" t="s">
        <v>376</v>
      </c>
      <c r="M95" s="36" t="s">
        <v>48</v>
      </c>
      <c r="N95" s="36" t="s">
        <v>48</v>
      </c>
      <c r="O95" s="36" t="s">
        <v>49</v>
      </c>
      <c r="P95" s="58">
        <v>34.39</v>
      </c>
      <c r="Q95" s="46" t="s">
        <v>50</v>
      </c>
      <c r="R95" s="40">
        <v>38.082649500000002</v>
      </c>
      <c r="S95" s="46" t="s">
        <v>50</v>
      </c>
      <c r="T95" s="46" t="s">
        <v>50</v>
      </c>
      <c r="U95" s="46" t="s">
        <v>50</v>
      </c>
      <c r="V95" s="46" t="s">
        <v>50</v>
      </c>
      <c r="W95" s="94" t="s">
        <v>50</v>
      </c>
      <c r="X95" s="96" t="s">
        <v>50</v>
      </c>
      <c r="Y95" s="46" t="s">
        <v>50</v>
      </c>
      <c r="Z95" s="97" t="s">
        <v>50</v>
      </c>
      <c r="AA95" s="58" t="s">
        <v>50</v>
      </c>
      <c r="AB95" s="46" t="s">
        <v>50</v>
      </c>
      <c r="AC95" s="36" t="s">
        <v>49</v>
      </c>
      <c r="AD95" s="36" t="s">
        <v>50</v>
      </c>
      <c r="AE95" s="36" t="s">
        <v>51</v>
      </c>
      <c r="AF95" s="39">
        <v>1119.24575958744</v>
      </c>
      <c r="AG95" s="46">
        <v>0</v>
      </c>
      <c r="AH95" s="46"/>
      <c r="AI95" s="46">
        <v>0</v>
      </c>
      <c r="AJ95" s="46">
        <v>0</v>
      </c>
      <c r="AK95" s="46">
        <v>0</v>
      </c>
      <c r="AL95" s="46">
        <v>0</v>
      </c>
      <c r="AM95" s="46">
        <v>0</v>
      </c>
      <c r="AN95" s="46">
        <v>0</v>
      </c>
      <c r="AO95" s="46">
        <v>0</v>
      </c>
      <c r="AP95" s="46">
        <v>0</v>
      </c>
      <c r="AQ95" s="46" t="s">
        <v>50</v>
      </c>
      <c r="AR95" s="46" t="s">
        <v>50</v>
      </c>
      <c r="AS95" s="46" t="s">
        <v>50</v>
      </c>
      <c r="AT95" s="46" t="s">
        <v>50</v>
      </c>
      <c r="AU95" s="46" t="s">
        <v>50</v>
      </c>
      <c r="AV95" s="46" t="s">
        <v>50</v>
      </c>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91"/>
      <c r="DG95" s="91"/>
      <c r="DH95" s="91"/>
      <c r="DI95" s="91"/>
      <c r="DJ95" s="91"/>
      <c r="DK95" s="91"/>
      <c r="DL95" s="91"/>
      <c r="DM95" s="91"/>
      <c r="DN95" s="91"/>
      <c r="DO95" s="91"/>
      <c r="DP95" s="91"/>
      <c r="DQ95" s="91"/>
      <c r="DR95" s="92"/>
      <c r="DS95" s="92"/>
      <c r="DT95" s="92"/>
      <c r="DU95" s="92"/>
      <c r="DV95" s="92"/>
    </row>
    <row r="96" spans="1:126" x14ac:dyDescent="0.25">
      <c r="A96" s="29">
        <v>92</v>
      </c>
      <c r="B96" s="30">
        <v>126</v>
      </c>
      <c r="C96" s="31" t="s">
        <v>377</v>
      </c>
      <c r="D96" s="31" t="s">
        <v>1</v>
      </c>
      <c r="E96" s="31" t="s">
        <v>377</v>
      </c>
      <c r="F96" s="57" t="s">
        <v>75</v>
      </c>
      <c r="G96" s="32" t="s">
        <v>167</v>
      </c>
      <c r="H96" s="32" t="s">
        <v>43</v>
      </c>
      <c r="I96" s="31" t="s">
        <v>378</v>
      </c>
      <c r="J96" s="34" t="s">
        <v>169</v>
      </c>
      <c r="K96" s="30" t="s">
        <v>335</v>
      </c>
      <c r="L96" s="104" t="s">
        <v>379</v>
      </c>
      <c r="M96" s="36" t="s">
        <v>48</v>
      </c>
      <c r="N96" s="36" t="s">
        <v>48</v>
      </c>
      <c r="O96" s="36" t="s">
        <v>49</v>
      </c>
      <c r="P96" s="58">
        <v>34.559999999999995</v>
      </c>
      <c r="Q96" s="46" t="s">
        <v>50</v>
      </c>
      <c r="R96" s="40">
        <v>38.134765508000001</v>
      </c>
      <c r="S96" s="46" t="s">
        <v>50</v>
      </c>
      <c r="T96" s="46" t="s">
        <v>50</v>
      </c>
      <c r="U96" s="46" t="s">
        <v>50</v>
      </c>
      <c r="V96" s="46" t="s">
        <v>50</v>
      </c>
      <c r="W96" s="94" t="s">
        <v>50</v>
      </c>
      <c r="X96" s="96" t="s">
        <v>50</v>
      </c>
      <c r="Y96" s="46" t="s">
        <v>50</v>
      </c>
      <c r="Z96" s="97" t="s">
        <v>50</v>
      </c>
      <c r="AA96" s="58" t="s">
        <v>50</v>
      </c>
      <c r="AB96" s="46" t="s">
        <v>50</v>
      </c>
      <c r="AC96" s="36" t="s">
        <v>49</v>
      </c>
      <c r="AD96" s="36" t="s">
        <v>50</v>
      </c>
      <c r="AE96" s="36" t="s">
        <v>51</v>
      </c>
      <c r="AF96" s="39">
        <v>29096.666666666664</v>
      </c>
      <c r="AG96" s="46">
        <v>0</v>
      </c>
      <c r="AH96" s="46"/>
      <c r="AI96" s="46">
        <v>0</v>
      </c>
      <c r="AJ96" s="46">
        <v>0</v>
      </c>
      <c r="AK96" s="46">
        <v>0</v>
      </c>
      <c r="AL96" s="46">
        <v>0</v>
      </c>
      <c r="AM96" s="46">
        <v>0</v>
      </c>
      <c r="AN96" s="46">
        <v>0</v>
      </c>
      <c r="AO96" s="46">
        <v>0</v>
      </c>
      <c r="AP96" s="46">
        <v>0</v>
      </c>
      <c r="AQ96" s="46" t="s">
        <v>50</v>
      </c>
      <c r="AR96" s="46" t="s">
        <v>50</v>
      </c>
      <c r="AS96" s="46" t="s">
        <v>50</v>
      </c>
      <c r="AT96" s="46" t="s">
        <v>50</v>
      </c>
      <c r="AU96" s="46" t="s">
        <v>50</v>
      </c>
      <c r="AV96" s="46" t="s">
        <v>50</v>
      </c>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J96" s="91"/>
      <c r="CK96" s="91"/>
      <c r="CL96" s="91"/>
      <c r="CM96" s="91"/>
      <c r="CN96" s="91"/>
      <c r="CO96" s="91"/>
      <c r="CP96" s="91"/>
      <c r="CQ96" s="91"/>
      <c r="CR96" s="91"/>
      <c r="CS96" s="91"/>
      <c r="CT96" s="91"/>
      <c r="CU96" s="91"/>
      <c r="CV96" s="91"/>
      <c r="CW96" s="91"/>
      <c r="CX96" s="91"/>
      <c r="CY96" s="91"/>
      <c r="CZ96" s="91"/>
      <c r="DA96" s="91"/>
      <c r="DB96" s="91"/>
      <c r="DC96" s="91"/>
      <c r="DD96" s="91"/>
      <c r="DE96" s="91"/>
      <c r="DF96" s="91"/>
      <c r="DG96" s="91"/>
      <c r="DH96" s="91"/>
      <c r="DI96" s="91"/>
      <c r="DJ96" s="91"/>
      <c r="DK96" s="91"/>
      <c r="DL96" s="91"/>
      <c r="DM96" s="91"/>
      <c r="DN96" s="91"/>
      <c r="DO96" s="91"/>
      <c r="DP96" s="91"/>
      <c r="DQ96" s="91"/>
      <c r="DR96" s="92"/>
      <c r="DS96" s="92"/>
      <c r="DT96" s="92"/>
      <c r="DU96" s="92"/>
      <c r="DV96" s="92"/>
    </row>
    <row r="97" spans="1:126" x14ac:dyDescent="0.25">
      <c r="A97" s="29">
        <v>93</v>
      </c>
      <c r="B97" s="30">
        <v>127</v>
      </c>
      <c r="C97" s="31" t="s">
        <v>380</v>
      </c>
      <c r="D97" s="31" t="s">
        <v>1</v>
      </c>
      <c r="E97" s="31" t="s">
        <v>380</v>
      </c>
      <c r="F97" s="57" t="s">
        <v>75</v>
      </c>
      <c r="G97" s="32" t="s">
        <v>167</v>
      </c>
      <c r="H97" s="32" t="s">
        <v>43</v>
      </c>
      <c r="I97" s="31" t="s">
        <v>381</v>
      </c>
      <c r="J97" s="34" t="s">
        <v>169</v>
      </c>
      <c r="K97" s="30" t="s">
        <v>335</v>
      </c>
      <c r="L97" s="104" t="s">
        <v>379</v>
      </c>
      <c r="M97" s="36" t="s">
        <v>48</v>
      </c>
      <c r="N97" s="36" t="s">
        <v>48</v>
      </c>
      <c r="O97" s="36" t="s">
        <v>49</v>
      </c>
      <c r="P97" s="58">
        <v>40.22</v>
      </c>
      <c r="Q97" s="46" t="s">
        <v>50</v>
      </c>
      <c r="R97" s="40">
        <v>36.121325771999999</v>
      </c>
      <c r="S97" s="46" t="s">
        <v>50</v>
      </c>
      <c r="T97" s="46" t="s">
        <v>50</v>
      </c>
      <c r="U97" s="46" t="s">
        <v>50</v>
      </c>
      <c r="V97" s="46" t="s">
        <v>50</v>
      </c>
      <c r="W97" s="94" t="s">
        <v>50</v>
      </c>
      <c r="X97" s="96" t="s">
        <v>50</v>
      </c>
      <c r="Y97" s="46" t="s">
        <v>50</v>
      </c>
      <c r="Z97" s="97" t="s">
        <v>50</v>
      </c>
      <c r="AA97" s="58" t="s">
        <v>50</v>
      </c>
      <c r="AB97" s="46" t="s">
        <v>50</v>
      </c>
      <c r="AC97" s="36" t="s">
        <v>49</v>
      </c>
      <c r="AD97" s="36" t="s">
        <v>50</v>
      </c>
      <c r="AE97" s="36" t="s">
        <v>51</v>
      </c>
      <c r="AF97" s="39">
        <v>1893.333333333333</v>
      </c>
      <c r="AG97" s="46">
        <v>0</v>
      </c>
      <c r="AH97" s="46"/>
      <c r="AI97" s="46">
        <v>0</v>
      </c>
      <c r="AJ97" s="46">
        <v>0</v>
      </c>
      <c r="AK97" s="46">
        <v>0</v>
      </c>
      <c r="AL97" s="46">
        <v>0</v>
      </c>
      <c r="AM97" s="46">
        <v>0</v>
      </c>
      <c r="AN97" s="46">
        <v>0</v>
      </c>
      <c r="AO97" s="46">
        <v>0</v>
      </c>
      <c r="AP97" s="46">
        <v>0</v>
      </c>
      <c r="AQ97" s="46" t="s">
        <v>50</v>
      </c>
      <c r="AR97" s="46" t="s">
        <v>50</v>
      </c>
      <c r="AS97" s="46" t="s">
        <v>50</v>
      </c>
      <c r="AT97" s="46" t="s">
        <v>50</v>
      </c>
      <c r="AU97" s="46" t="s">
        <v>50</v>
      </c>
      <c r="AV97" s="46" t="s">
        <v>50</v>
      </c>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c r="CI97" s="91"/>
      <c r="CJ97" s="91"/>
      <c r="CK97" s="91"/>
      <c r="CL97" s="91"/>
      <c r="CM97" s="91"/>
      <c r="CN97" s="91"/>
      <c r="CO97" s="91"/>
      <c r="CP97" s="91"/>
      <c r="CQ97" s="91"/>
      <c r="CR97" s="91"/>
      <c r="CS97" s="91"/>
      <c r="CT97" s="91"/>
      <c r="CU97" s="91"/>
      <c r="CV97" s="91"/>
      <c r="CW97" s="91"/>
      <c r="CX97" s="91"/>
      <c r="CY97" s="91"/>
      <c r="CZ97" s="91"/>
      <c r="DA97" s="91"/>
      <c r="DB97" s="91"/>
      <c r="DC97" s="91"/>
      <c r="DD97" s="91"/>
      <c r="DE97" s="91"/>
      <c r="DF97" s="91"/>
      <c r="DG97" s="91"/>
      <c r="DH97" s="91"/>
      <c r="DI97" s="91"/>
      <c r="DJ97" s="91"/>
      <c r="DK97" s="91"/>
      <c r="DL97" s="91"/>
      <c r="DM97" s="91"/>
      <c r="DN97" s="91"/>
      <c r="DO97" s="91"/>
      <c r="DP97" s="91"/>
      <c r="DQ97" s="91"/>
      <c r="DR97" s="92"/>
      <c r="DS97" s="92"/>
      <c r="DT97" s="92"/>
      <c r="DU97" s="92"/>
      <c r="DV97" s="92"/>
    </row>
    <row r="98" spans="1:126" x14ac:dyDescent="0.25">
      <c r="A98" s="29">
        <v>94</v>
      </c>
      <c r="B98" s="30">
        <v>128</v>
      </c>
      <c r="C98" s="31" t="s">
        <v>382</v>
      </c>
      <c r="D98" s="31" t="s">
        <v>1</v>
      </c>
      <c r="E98" s="31" t="s">
        <v>382</v>
      </c>
      <c r="F98" s="57" t="s">
        <v>75</v>
      </c>
      <c r="G98" s="32" t="s">
        <v>167</v>
      </c>
      <c r="H98" s="32" t="s">
        <v>43</v>
      </c>
      <c r="I98" s="31" t="s">
        <v>383</v>
      </c>
      <c r="J98" s="34" t="s">
        <v>169</v>
      </c>
      <c r="K98" s="30" t="s">
        <v>335</v>
      </c>
      <c r="L98" s="104" t="s">
        <v>379</v>
      </c>
      <c r="M98" s="36" t="s">
        <v>48</v>
      </c>
      <c r="N98" s="36" t="s">
        <v>48</v>
      </c>
      <c r="O98" s="36" t="s">
        <v>49</v>
      </c>
      <c r="P98" s="58">
        <v>36.64</v>
      </c>
      <c r="Q98" s="46" t="s">
        <v>50</v>
      </c>
      <c r="R98" s="40">
        <v>36.740138999999999</v>
      </c>
      <c r="S98" s="46" t="s">
        <v>50</v>
      </c>
      <c r="T98" s="46" t="s">
        <v>50</v>
      </c>
      <c r="U98" s="46" t="s">
        <v>50</v>
      </c>
      <c r="V98" s="46" t="s">
        <v>50</v>
      </c>
      <c r="W98" s="94" t="s">
        <v>50</v>
      </c>
      <c r="X98" s="96" t="s">
        <v>50</v>
      </c>
      <c r="Y98" s="46" t="s">
        <v>50</v>
      </c>
      <c r="Z98" s="97" t="s">
        <v>50</v>
      </c>
      <c r="AA98" s="58" t="s">
        <v>50</v>
      </c>
      <c r="AB98" s="46" t="s">
        <v>50</v>
      </c>
      <c r="AC98" s="36" t="s">
        <v>49</v>
      </c>
      <c r="AD98" s="36" t="s">
        <v>50</v>
      </c>
      <c r="AE98" s="36" t="s">
        <v>51</v>
      </c>
      <c r="AF98" s="39">
        <v>854</v>
      </c>
      <c r="AG98" s="46">
        <v>0</v>
      </c>
      <c r="AH98" s="46"/>
      <c r="AI98" s="46">
        <v>0</v>
      </c>
      <c r="AJ98" s="46">
        <v>0</v>
      </c>
      <c r="AK98" s="46">
        <v>0</v>
      </c>
      <c r="AL98" s="46">
        <v>0</v>
      </c>
      <c r="AM98" s="46">
        <v>0</v>
      </c>
      <c r="AN98" s="46">
        <v>0</v>
      </c>
      <c r="AO98" s="46">
        <v>0</v>
      </c>
      <c r="AP98" s="46">
        <v>0</v>
      </c>
      <c r="AQ98" s="46" t="s">
        <v>50</v>
      </c>
      <c r="AR98" s="46" t="s">
        <v>50</v>
      </c>
      <c r="AS98" s="46" t="s">
        <v>50</v>
      </c>
      <c r="AT98" s="46" t="s">
        <v>50</v>
      </c>
      <c r="AU98" s="46" t="s">
        <v>50</v>
      </c>
      <c r="AV98" s="46" t="s">
        <v>50</v>
      </c>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S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2"/>
      <c r="DS98" s="92"/>
      <c r="DT98" s="92"/>
      <c r="DU98" s="92"/>
      <c r="DV98" s="92"/>
    </row>
    <row r="99" spans="1:126" x14ac:dyDescent="0.25">
      <c r="A99" s="29">
        <v>95</v>
      </c>
      <c r="B99" s="30">
        <v>129</v>
      </c>
      <c r="C99" s="31" t="s">
        <v>384</v>
      </c>
      <c r="D99" s="31" t="s">
        <v>1</v>
      </c>
      <c r="E99" s="31" t="s">
        <v>384</v>
      </c>
      <c r="F99" s="57" t="s">
        <v>75</v>
      </c>
      <c r="G99" s="32" t="s">
        <v>167</v>
      </c>
      <c r="H99" s="32" t="s">
        <v>43</v>
      </c>
      <c r="I99" s="31" t="s">
        <v>385</v>
      </c>
      <c r="J99" s="34" t="s">
        <v>169</v>
      </c>
      <c r="K99" s="30" t="s">
        <v>335</v>
      </c>
      <c r="L99" s="104" t="s">
        <v>379</v>
      </c>
      <c r="M99" s="36" t="s">
        <v>48</v>
      </c>
      <c r="N99" s="36" t="s">
        <v>48</v>
      </c>
      <c r="O99" s="36" t="s">
        <v>49</v>
      </c>
      <c r="P99" s="58">
        <v>34.589999999999996</v>
      </c>
      <c r="Q99" s="46" t="s">
        <v>50</v>
      </c>
      <c r="R99" s="40">
        <v>39.156518800000001</v>
      </c>
      <c r="S99" s="46" t="s">
        <v>50</v>
      </c>
      <c r="T99" s="46" t="s">
        <v>50</v>
      </c>
      <c r="U99" s="46" t="s">
        <v>50</v>
      </c>
      <c r="V99" s="46" t="s">
        <v>50</v>
      </c>
      <c r="W99" s="94" t="s">
        <v>50</v>
      </c>
      <c r="X99" s="96" t="s">
        <v>50</v>
      </c>
      <c r="Y99" s="46" t="s">
        <v>50</v>
      </c>
      <c r="Z99" s="97" t="s">
        <v>50</v>
      </c>
      <c r="AA99" s="58" t="s">
        <v>50</v>
      </c>
      <c r="AB99" s="46" t="s">
        <v>50</v>
      </c>
      <c r="AC99" s="36" t="s">
        <v>49</v>
      </c>
      <c r="AD99" s="36" t="s">
        <v>50</v>
      </c>
      <c r="AE99" s="36" t="s">
        <v>51</v>
      </c>
      <c r="AF99" s="39">
        <v>2417</v>
      </c>
      <c r="AG99" s="46">
        <v>0</v>
      </c>
      <c r="AH99" s="46"/>
      <c r="AI99" s="46">
        <v>0</v>
      </c>
      <c r="AJ99" s="46">
        <v>0</v>
      </c>
      <c r="AK99" s="46">
        <v>0</v>
      </c>
      <c r="AL99" s="46">
        <v>0</v>
      </c>
      <c r="AM99" s="46">
        <v>0</v>
      </c>
      <c r="AN99" s="46">
        <v>0</v>
      </c>
      <c r="AO99" s="46">
        <v>0</v>
      </c>
      <c r="AP99" s="46">
        <v>0</v>
      </c>
      <c r="AQ99" s="46" t="s">
        <v>50</v>
      </c>
      <c r="AR99" s="46" t="s">
        <v>50</v>
      </c>
      <c r="AS99" s="46" t="s">
        <v>50</v>
      </c>
      <c r="AT99" s="46" t="s">
        <v>50</v>
      </c>
      <c r="AU99" s="46" t="s">
        <v>50</v>
      </c>
      <c r="AV99" s="46" t="s">
        <v>50</v>
      </c>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2"/>
      <c r="DS99" s="92"/>
      <c r="DT99" s="92"/>
      <c r="DU99" s="92"/>
      <c r="DV99" s="92"/>
    </row>
    <row r="100" spans="1:126" x14ac:dyDescent="0.25">
      <c r="A100" s="29">
        <v>96</v>
      </c>
      <c r="B100" s="30">
        <v>130</v>
      </c>
      <c r="C100" s="31" t="s">
        <v>386</v>
      </c>
      <c r="D100" s="31" t="s">
        <v>1</v>
      </c>
      <c r="E100" s="31" t="s">
        <v>386</v>
      </c>
      <c r="F100" s="57" t="s">
        <v>75</v>
      </c>
      <c r="G100" s="32" t="s">
        <v>167</v>
      </c>
      <c r="H100" s="32" t="s">
        <v>43</v>
      </c>
      <c r="I100" s="31" t="s">
        <v>387</v>
      </c>
      <c r="J100" s="34" t="s">
        <v>169</v>
      </c>
      <c r="K100" s="30" t="s">
        <v>375</v>
      </c>
      <c r="L100" s="104" t="s">
        <v>388</v>
      </c>
      <c r="M100" s="36" t="s">
        <v>48</v>
      </c>
      <c r="N100" s="36" t="s">
        <v>48</v>
      </c>
      <c r="O100" s="36" t="s">
        <v>49</v>
      </c>
      <c r="P100" s="58">
        <v>36.51</v>
      </c>
      <c r="Q100" s="46" t="s">
        <v>50</v>
      </c>
      <c r="R100" s="40">
        <v>40.137515661000002</v>
      </c>
      <c r="S100" s="46" t="s">
        <v>50</v>
      </c>
      <c r="T100" s="46" t="s">
        <v>50</v>
      </c>
      <c r="U100" s="46" t="s">
        <v>50</v>
      </c>
      <c r="V100" s="46" t="s">
        <v>50</v>
      </c>
      <c r="W100" s="94" t="s">
        <v>50</v>
      </c>
      <c r="X100" s="96" t="s">
        <v>50</v>
      </c>
      <c r="Y100" s="46" t="s">
        <v>50</v>
      </c>
      <c r="Z100" s="97" t="s">
        <v>50</v>
      </c>
      <c r="AA100" s="58" t="s">
        <v>50</v>
      </c>
      <c r="AB100" s="46" t="s">
        <v>50</v>
      </c>
      <c r="AC100" s="36" t="s">
        <v>49</v>
      </c>
      <c r="AD100" s="36" t="s">
        <v>50</v>
      </c>
      <c r="AE100" s="36" t="s">
        <v>51</v>
      </c>
      <c r="AF100" s="39">
        <v>794.14141687599999</v>
      </c>
      <c r="AG100" s="46">
        <v>0</v>
      </c>
      <c r="AH100" s="46"/>
      <c r="AI100" s="46">
        <v>0</v>
      </c>
      <c r="AJ100" s="46">
        <v>0</v>
      </c>
      <c r="AK100" s="46">
        <v>0</v>
      </c>
      <c r="AL100" s="46">
        <v>0</v>
      </c>
      <c r="AM100" s="46">
        <v>0</v>
      </c>
      <c r="AN100" s="46">
        <v>0</v>
      </c>
      <c r="AO100" s="46">
        <v>0</v>
      </c>
      <c r="AP100" s="46">
        <v>0</v>
      </c>
      <c r="AQ100" s="46" t="s">
        <v>50</v>
      </c>
      <c r="AR100" s="46" t="s">
        <v>50</v>
      </c>
      <c r="AS100" s="46" t="s">
        <v>50</v>
      </c>
      <c r="AT100" s="46" t="s">
        <v>50</v>
      </c>
      <c r="AU100" s="46" t="s">
        <v>50</v>
      </c>
      <c r="AV100" s="46" t="s">
        <v>50</v>
      </c>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2"/>
      <c r="DS100" s="92"/>
      <c r="DT100" s="92"/>
      <c r="DU100" s="92"/>
      <c r="DV100" s="92"/>
    </row>
    <row r="101" spans="1:126" x14ac:dyDescent="0.25">
      <c r="A101" s="29">
        <v>97</v>
      </c>
      <c r="B101" s="30">
        <v>131</v>
      </c>
      <c r="C101" s="31" t="s">
        <v>389</v>
      </c>
      <c r="D101" s="31" t="s">
        <v>1</v>
      </c>
      <c r="E101" s="31" t="s">
        <v>389</v>
      </c>
      <c r="F101" s="57" t="s">
        <v>75</v>
      </c>
      <c r="G101" s="32" t="s">
        <v>167</v>
      </c>
      <c r="H101" s="32" t="s">
        <v>43</v>
      </c>
      <c r="I101" s="31" t="s">
        <v>390</v>
      </c>
      <c r="J101" s="34" t="s">
        <v>169</v>
      </c>
      <c r="K101" s="30" t="s">
        <v>391</v>
      </c>
      <c r="L101" s="104" t="s">
        <v>392</v>
      </c>
      <c r="M101" s="36" t="s">
        <v>48</v>
      </c>
      <c r="N101" s="36" t="s">
        <v>48</v>
      </c>
      <c r="O101" s="36" t="s">
        <v>49</v>
      </c>
      <c r="P101" s="58">
        <v>38.61</v>
      </c>
      <c r="Q101" s="46" t="s">
        <v>50</v>
      </c>
      <c r="R101" s="40">
        <v>41.213177608000002</v>
      </c>
      <c r="S101" s="46" t="s">
        <v>50</v>
      </c>
      <c r="T101" s="46" t="s">
        <v>50</v>
      </c>
      <c r="U101" s="46" t="s">
        <v>50</v>
      </c>
      <c r="V101" s="46" t="s">
        <v>50</v>
      </c>
      <c r="W101" s="94" t="s">
        <v>50</v>
      </c>
      <c r="X101" s="96" t="s">
        <v>50</v>
      </c>
      <c r="Y101" s="46" t="s">
        <v>50</v>
      </c>
      <c r="Z101" s="97" t="s">
        <v>50</v>
      </c>
      <c r="AA101" s="58" t="s">
        <v>50</v>
      </c>
      <c r="AB101" s="46" t="s">
        <v>50</v>
      </c>
      <c r="AC101" s="36" t="s">
        <v>49</v>
      </c>
      <c r="AD101" s="36" t="s">
        <v>50</v>
      </c>
      <c r="AE101" s="36" t="s">
        <v>51</v>
      </c>
      <c r="AF101" s="39">
        <v>619.16189957323172</v>
      </c>
      <c r="AG101" s="46">
        <v>0</v>
      </c>
      <c r="AH101" s="46"/>
      <c r="AI101" s="46">
        <v>0</v>
      </c>
      <c r="AJ101" s="46">
        <v>0</v>
      </c>
      <c r="AK101" s="46">
        <v>0</v>
      </c>
      <c r="AL101" s="46">
        <v>0</v>
      </c>
      <c r="AM101" s="46">
        <v>0</v>
      </c>
      <c r="AN101" s="46">
        <v>0</v>
      </c>
      <c r="AO101" s="46">
        <v>0</v>
      </c>
      <c r="AP101" s="46">
        <v>0</v>
      </c>
      <c r="AQ101" s="46" t="s">
        <v>50</v>
      </c>
      <c r="AR101" s="46" t="s">
        <v>50</v>
      </c>
      <c r="AS101" s="46" t="s">
        <v>50</v>
      </c>
      <c r="AT101" s="46" t="s">
        <v>50</v>
      </c>
      <c r="AU101" s="46" t="s">
        <v>50</v>
      </c>
      <c r="AV101" s="46" t="s">
        <v>50</v>
      </c>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2"/>
      <c r="DS101" s="92"/>
      <c r="DT101" s="92"/>
      <c r="DU101" s="92"/>
      <c r="DV101" s="92"/>
    </row>
    <row r="102" spans="1:126" x14ac:dyDescent="0.25">
      <c r="A102" s="29">
        <v>98</v>
      </c>
      <c r="B102" s="30">
        <v>132</v>
      </c>
      <c r="C102" s="31" t="s">
        <v>393</v>
      </c>
      <c r="D102" s="31" t="s">
        <v>1</v>
      </c>
      <c r="E102" s="31" t="s">
        <v>393</v>
      </c>
      <c r="F102" s="57" t="s">
        <v>75</v>
      </c>
      <c r="G102" s="32" t="s">
        <v>167</v>
      </c>
      <c r="H102" s="32" t="s">
        <v>43</v>
      </c>
      <c r="I102" s="31" t="s">
        <v>394</v>
      </c>
      <c r="J102" s="34" t="s">
        <v>169</v>
      </c>
      <c r="K102" s="30" t="s">
        <v>391</v>
      </c>
      <c r="L102" s="104" t="s">
        <v>392</v>
      </c>
      <c r="M102" s="36" t="s">
        <v>48</v>
      </c>
      <c r="N102" s="36" t="s">
        <v>48</v>
      </c>
      <c r="O102" s="36" t="s">
        <v>49</v>
      </c>
      <c r="P102" s="58">
        <v>35.130000000000003</v>
      </c>
      <c r="Q102" s="46" t="s">
        <v>50</v>
      </c>
      <c r="R102" s="40">
        <v>41.190292405999998</v>
      </c>
      <c r="S102" s="46" t="s">
        <v>50</v>
      </c>
      <c r="T102" s="46" t="s">
        <v>50</v>
      </c>
      <c r="U102" s="46" t="s">
        <v>50</v>
      </c>
      <c r="V102" s="46" t="s">
        <v>50</v>
      </c>
      <c r="W102" s="94" t="s">
        <v>50</v>
      </c>
      <c r="X102" s="96" t="s">
        <v>50</v>
      </c>
      <c r="Y102" s="46" t="s">
        <v>50</v>
      </c>
      <c r="Z102" s="97" t="s">
        <v>50</v>
      </c>
      <c r="AA102" s="58" t="s">
        <v>50</v>
      </c>
      <c r="AB102" s="46" t="s">
        <v>50</v>
      </c>
      <c r="AC102" s="36" t="s">
        <v>49</v>
      </c>
      <c r="AD102" s="36" t="s">
        <v>50</v>
      </c>
      <c r="AE102" s="36" t="s">
        <v>51</v>
      </c>
      <c r="AF102" s="39">
        <v>1606.6666666666665</v>
      </c>
      <c r="AG102" s="46">
        <v>0</v>
      </c>
      <c r="AH102" s="46"/>
      <c r="AI102" s="46">
        <v>0</v>
      </c>
      <c r="AJ102" s="46">
        <v>0</v>
      </c>
      <c r="AK102" s="46">
        <v>0</v>
      </c>
      <c r="AL102" s="46">
        <v>0</v>
      </c>
      <c r="AM102" s="46">
        <v>0</v>
      </c>
      <c r="AN102" s="46">
        <v>0</v>
      </c>
      <c r="AO102" s="46">
        <v>0</v>
      </c>
      <c r="AP102" s="46">
        <v>0</v>
      </c>
      <c r="AQ102" s="46" t="s">
        <v>50</v>
      </c>
      <c r="AR102" s="46" t="s">
        <v>50</v>
      </c>
      <c r="AS102" s="46" t="s">
        <v>50</v>
      </c>
      <c r="AT102" s="46" t="s">
        <v>50</v>
      </c>
      <c r="AU102" s="46" t="s">
        <v>50</v>
      </c>
      <c r="AV102" s="46" t="s">
        <v>50</v>
      </c>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2"/>
      <c r="DS102" s="92"/>
      <c r="DT102" s="92"/>
      <c r="DU102" s="92"/>
      <c r="DV102" s="92"/>
    </row>
    <row r="103" spans="1:126" x14ac:dyDescent="0.25">
      <c r="A103" s="29">
        <v>99</v>
      </c>
      <c r="B103" s="30">
        <v>133</v>
      </c>
      <c r="C103" s="31" t="s">
        <v>395</v>
      </c>
      <c r="D103" s="31" t="s">
        <v>1</v>
      </c>
      <c r="E103" s="31" t="s">
        <v>395</v>
      </c>
      <c r="F103" s="57" t="s">
        <v>75</v>
      </c>
      <c r="G103" s="32" t="s">
        <v>167</v>
      </c>
      <c r="H103" s="32" t="s">
        <v>43</v>
      </c>
      <c r="I103" s="31" t="s">
        <v>396</v>
      </c>
      <c r="J103" s="34" t="s">
        <v>169</v>
      </c>
      <c r="K103" s="30" t="s">
        <v>391</v>
      </c>
      <c r="L103" s="104" t="s">
        <v>392</v>
      </c>
      <c r="M103" s="36" t="s">
        <v>48</v>
      </c>
      <c r="N103" s="36" t="s">
        <v>48</v>
      </c>
      <c r="O103" s="36" t="s">
        <v>49</v>
      </c>
      <c r="P103" s="58">
        <v>35.029999999999994</v>
      </c>
      <c r="Q103" s="46" t="s">
        <v>50</v>
      </c>
      <c r="R103" s="40">
        <v>41.146486398</v>
      </c>
      <c r="S103" s="46" t="s">
        <v>50</v>
      </c>
      <c r="T103" s="46" t="s">
        <v>50</v>
      </c>
      <c r="U103" s="46" t="s">
        <v>50</v>
      </c>
      <c r="V103" s="46" t="s">
        <v>50</v>
      </c>
      <c r="W103" s="94" t="s">
        <v>50</v>
      </c>
      <c r="X103" s="96" t="s">
        <v>50</v>
      </c>
      <c r="Y103" s="46" t="s">
        <v>50</v>
      </c>
      <c r="Z103" s="97" t="s">
        <v>50</v>
      </c>
      <c r="AA103" s="58" t="s">
        <v>50</v>
      </c>
      <c r="AB103" s="46" t="s">
        <v>50</v>
      </c>
      <c r="AC103" s="36" t="s">
        <v>49</v>
      </c>
      <c r="AD103" s="36" t="s">
        <v>50</v>
      </c>
      <c r="AE103" s="36" t="s">
        <v>51</v>
      </c>
      <c r="AF103" s="39">
        <v>3169.0911079514399</v>
      </c>
      <c r="AG103" s="46">
        <v>0</v>
      </c>
      <c r="AH103" s="46"/>
      <c r="AI103" s="46">
        <v>0</v>
      </c>
      <c r="AJ103" s="46">
        <v>0</v>
      </c>
      <c r="AK103" s="46">
        <v>0</v>
      </c>
      <c r="AL103" s="46">
        <v>0</v>
      </c>
      <c r="AM103" s="46">
        <v>0</v>
      </c>
      <c r="AN103" s="46">
        <v>0</v>
      </c>
      <c r="AO103" s="46">
        <v>0</v>
      </c>
      <c r="AP103" s="46">
        <v>0</v>
      </c>
      <c r="AQ103" s="46" t="s">
        <v>50</v>
      </c>
      <c r="AR103" s="46" t="s">
        <v>50</v>
      </c>
      <c r="AS103" s="46" t="s">
        <v>50</v>
      </c>
      <c r="AT103" s="46" t="s">
        <v>50</v>
      </c>
      <c r="AU103" s="46" t="s">
        <v>50</v>
      </c>
      <c r="AV103" s="46" t="s">
        <v>50</v>
      </c>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91"/>
      <c r="DK103" s="91"/>
      <c r="DL103" s="91"/>
      <c r="DM103" s="91"/>
      <c r="DN103" s="91"/>
      <c r="DO103" s="91"/>
      <c r="DP103" s="91"/>
      <c r="DQ103" s="91"/>
      <c r="DR103" s="92"/>
      <c r="DS103" s="92"/>
      <c r="DT103" s="92"/>
      <c r="DU103" s="92"/>
      <c r="DV103" s="92"/>
    </row>
    <row r="104" spans="1:126" x14ac:dyDescent="0.25">
      <c r="A104" s="29">
        <v>100</v>
      </c>
      <c r="B104" s="30">
        <v>134</v>
      </c>
      <c r="C104" s="31" t="s">
        <v>397</v>
      </c>
      <c r="D104" s="31" t="s">
        <v>1</v>
      </c>
      <c r="E104" s="31" t="s">
        <v>397</v>
      </c>
      <c r="F104" s="57" t="s">
        <v>75</v>
      </c>
      <c r="G104" s="32" t="s">
        <v>167</v>
      </c>
      <c r="H104" s="32" t="s">
        <v>43</v>
      </c>
      <c r="I104" s="31" t="s">
        <v>398</v>
      </c>
      <c r="J104" s="34" t="s">
        <v>169</v>
      </c>
      <c r="K104" s="30" t="s">
        <v>399</v>
      </c>
      <c r="L104" s="104" t="s">
        <v>400</v>
      </c>
      <c r="M104" s="36" t="s">
        <v>48</v>
      </c>
      <c r="N104" s="36" t="s">
        <v>48</v>
      </c>
      <c r="O104" s="36" t="s">
        <v>49</v>
      </c>
      <c r="P104" s="58">
        <v>34.96</v>
      </c>
      <c r="Q104" s="46" t="s">
        <v>50</v>
      </c>
      <c r="R104" s="40">
        <v>41.273828303000002</v>
      </c>
      <c r="S104" s="46" t="s">
        <v>50</v>
      </c>
      <c r="T104" s="46" t="s">
        <v>50</v>
      </c>
      <c r="U104" s="46" t="s">
        <v>50</v>
      </c>
      <c r="V104" s="46" t="s">
        <v>50</v>
      </c>
      <c r="W104" s="94" t="s">
        <v>50</v>
      </c>
      <c r="X104" s="96" t="s">
        <v>50</v>
      </c>
      <c r="Y104" s="46" t="s">
        <v>50</v>
      </c>
      <c r="Z104" s="97" t="s">
        <v>50</v>
      </c>
      <c r="AA104" s="58" t="s">
        <v>50</v>
      </c>
      <c r="AB104" s="46" t="s">
        <v>50</v>
      </c>
      <c r="AC104" s="36" t="s">
        <v>49</v>
      </c>
      <c r="AD104" s="36" t="s">
        <v>50</v>
      </c>
      <c r="AE104" s="36" t="s">
        <v>51</v>
      </c>
      <c r="AF104" s="39">
        <v>656.66666666666674</v>
      </c>
      <c r="AG104" s="46">
        <v>0</v>
      </c>
      <c r="AH104" s="46"/>
      <c r="AI104" s="46">
        <v>0</v>
      </c>
      <c r="AJ104" s="46">
        <v>0</v>
      </c>
      <c r="AK104" s="46">
        <v>0</v>
      </c>
      <c r="AL104" s="46">
        <v>0</v>
      </c>
      <c r="AM104" s="46">
        <v>0</v>
      </c>
      <c r="AN104" s="46">
        <v>0</v>
      </c>
      <c r="AO104" s="46">
        <v>0</v>
      </c>
      <c r="AP104" s="46">
        <v>0</v>
      </c>
      <c r="AQ104" s="46" t="s">
        <v>50</v>
      </c>
      <c r="AR104" s="46" t="s">
        <v>50</v>
      </c>
      <c r="AS104" s="46" t="s">
        <v>50</v>
      </c>
      <c r="AT104" s="46" t="s">
        <v>50</v>
      </c>
      <c r="AU104" s="46" t="s">
        <v>50</v>
      </c>
      <c r="AV104" s="46" t="s">
        <v>50</v>
      </c>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2"/>
      <c r="DS104" s="92"/>
      <c r="DT104" s="92"/>
      <c r="DU104" s="92"/>
      <c r="DV104" s="92"/>
    </row>
    <row r="105" spans="1:126" x14ac:dyDescent="0.25">
      <c r="A105" s="29">
        <v>101</v>
      </c>
      <c r="B105" s="30">
        <v>135</v>
      </c>
      <c r="C105" s="31" t="s">
        <v>401</v>
      </c>
      <c r="D105" s="31" t="s">
        <v>1</v>
      </c>
      <c r="E105" s="31" t="s">
        <v>401</v>
      </c>
      <c r="F105" s="57" t="s">
        <v>75</v>
      </c>
      <c r="G105" s="32" t="s">
        <v>167</v>
      </c>
      <c r="H105" s="32" t="s">
        <v>43</v>
      </c>
      <c r="I105" s="31" t="s">
        <v>402</v>
      </c>
      <c r="J105" s="34" t="s">
        <v>169</v>
      </c>
      <c r="K105" s="30" t="s">
        <v>399</v>
      </c>
      <c r="L105" s="104" t="s">
        <v>403</v>
      </c>
      <c r="M105" s="36" t="s">
        <v>48</v>
      </c>
      <c r="N105" s="36" t="s">
        <v>48</v>
      </c>
      <c r="O105" s="36" t="s">
        <v>49</v>
      </c>
      <c r="P105" s="58">
        <v>36.03</v>
      </c>
      <c r="Q105" s="46" t="s">
        <v>50</v>
      </c>
      <c r="R105" s="40">
        <v>41.261370765000002</v>
      </c>
      <c r="S105" s="46" t="s">
        <v>50</v>
      </c>
      <c r="T105" s="46" t="s">
        <v>50</v>
      </c>
      <c r="U105" s="46" t="s">
        <v>50</v>
      </c>
      <c r="V105" s="46" t="s">
        <v>50</v>
      </c>
      <c r="W105" s="94" t="s">
        <v>50</v>
      </c>
      <c r="X105" s="96" t="s">
        <v>50</v>
      </c>
      <c r="Y105" s="46" t="s">
        <v>50</v>
      </c>
      <c r="Z105" s="97" t="s">
        <v>50</v>
      </c>
      <c r="AA105" s="58" t="s">
        <v>50</v>
      </c>
      <c r="AB105" s="46" t="s">
        <v>50</v>
      </c>
      <c r="AC105" s="36" t="s">
        <v>49</v>
      </c>
      <c r="AD105" s="36" t="s">
        <v>50</v>
      </c>
      <c r="AE105" s="36" t="s">
        <v>51</v>
      </c>
      <c r="AF105" s="39">
        <v>16970</v>
      </c>
      <c r="AG105" s="46">
        <v>0</v>
      </c>
      <c r="AH105" s="46"/>
      <c r="AI105" s="46">
        <v>0</v>
      </c>
      <c r="AJ105" s="46">
        <v>0</v>
      </c>
      <c r="AK105" s="46">
        <v>0</v>
      </c>
      <c r="AL105" s="46">
        <v>0</v>
      </c>
      <c r="AM105" s="46">
        <v>0</v>
      </c>
      <c r="AN105" s="46">
        <v>0</v>
      </c>
      <c r="AO105" s="46">
        <v>0</v>
      </c>
      <c r="AP105" s="46">
        <v>0</v>
      </c>
      <c r="AQ105" s="46" t="s">
        <v>50</v>
      </c>
      <c r="AR105" s="46" t="s">
        <v>50</v>
      </c>
      <c r="AS105" s="46" t="s">
        <v>50</v>
      </c>
      <c r="AT105" s="46" t="s">
        <v>50</v>
      </c>
      <c r="AU105" s="46" t="s">
        <v>50</v>
      </c>
      <c r="AV105" s="46" t="s">
        <v>50</v>
      </c>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2"/>
      <c r="DS105" s="92"/>
      <c r="DT105" s="92"/>
      <c r="DU105" s="92"/>
      <c r="DV105" s="92"/>
    </row>
    <row r="106" spans="1:126" x14ac:dyDescent="0.25">
      <c r="A106" s="29">
        <v>102</v>
      </c>
      <c r="B106" s="30">
        <v>136</v>
      </c>
      <c r="C106" s="31" t="s">
        <v>404</v>
      </c>
      <c r="D106" s="31" t="s">
        <v>1</v>
      </c>
      <c r="E106" s="31" t="s">
        <v>404</v>
      </c>
      <c r="F106" s="57" t="s">
        <v>75</v>
      </c>
      <c r="G106" s="32" t="s">
        <v>167</v>
      </c>
      <c r="H106" s="32" t="s">
        <v>43</v>
      </c>
      <c r="I106" s="31" t="s">
        <v>405</v>
      </c>
      <c r="J106" s="34" t="s">
        <v>169</v>
      </c>
      <c r="K106" s="30" t="s">
        <v>399</v>
      </c>
      <c r="L106" s="104" t="s">
        <v>403</v>
      </c>
      <c r="M106" s="36" t="s">
        <v>48</v>
      </c>
      <c r="N106" s="36" t="s">
        <v>48</v>
      </c>
      <c r="O106" s="36" t="s">
        <v>49</v>
      </c>
      <c r="P106" s="58">
        <v>36.56</v>
      </c>
      <c r="Q106" s="46" t="s">
        <v>50</v>
      </c>
      <c r="R106" s="40">
        <v>41.237306926000002</v>
      </c>
      <c r="S106" s="46" t="s">
        <v>50</v>
      </c>
      <c r="T106" s="46" t="s">
        <v>50</v>
      </c>
      <c r="U106" s="46" t="s">
        <v>50</v>
      </c>
      <c r="V106" s="46" t="s">
        <v>50</v>
      </c>
      <c r="W106" s="94" t="s">
        <v>50</v>
      </c>
      <c r="X106" s="96" t="s">
        <v>50</v>
      </c>
      <c r="Y106" s="46" t="s">
        <v>50</v>
      </c>
      <c r="Z106" s="97" t="s">
        <v>50</v>
      </c>
      <c r="AA106" s="58" t="s">
        <v>50</v>
      </c>
      <c r="AB106" s="46" t="s">
        <v>50</v>
      </c>
      <c r="AC106" s="36" t="s">
        <v>49</v>
      </c>
      <c r="AD106" s="36" t="s">
        <v>50</v>
      </c>
      <c r="AE106" s="36" t="s">
        <v>51</v>
      </c>
      <c r="AF106" s="39">
        <v>703.33333333333348</v>
      </c>
      <c r="AG106" s="46">
        <v>0</v>
      </c>
      <c r="AH106" s="46"/>
      <c r="AI106" s="46">
        <v>0</v>
      </c>
      <c r="AJ106" s="46">
        <v>0</v>
      </c>
      <c r="AK106" s="46">
        <v>0</v>
      </c>
      <c r="AL106" s="46">
        <v>0</v>
      </c>
      <c r="AM106" s="46">
        <v>0</v>
      </c>
      <c r="AN106" s="46">
        <v>0</v>
      </c>
      <c r="AO106" s="46">
        <v>0</v>
      </c>
      <c r="AP106" s="46">
        <v>0</v>
      </c>
      <c r="AQ106" s="46" t="s">
        <v>50</v>
      </c>
      <c r="AR106" s="46" t="s">
        <v>50</v>
      </c>
      <c r="AS106" s="46" t="s">
        <v>50</v>
      </c>
      <c r="AT106" s="46" t="s">
        <v>50</v>
      </c>
      <c r="AU106" s="46" t="s">
        <v>50</v>
      </c>
      <c r="AV106" s="46" t="s">
        <v>50</v>
      </c>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2"/>
      <c r="DS106" s="92"/>
      <c r="DT106" s="92"/>
      <c r="DU106" s="92"/>
      <c r="DV106" s="92"/>
    </row>
    <row r="107" spans="1:126" x14ac:dyDescent="0.25">
      <c r="A107" s="29">
        <v>103</v>
      </c>
      <c r="B107" s="30">
        <v>137</v>
      </c>
      <c r="C107" s="31" t="s">
        <v>406</v>
      </c>
      <c r="D107" s="31" t="s">
        <v>1</v>
      </c>
      <c r="E107" s="31" t="s">
        <v>406</v>
      </c>
      <c r="F107" s="57" t="s">
        <v>75</v>
      </c>
      <c r="G107" s="32" t="s">
        <v>167</v>
      </c>
      <c r="H107" s="32" t="s">
        <v>43</v>
      </c>
      <c r="I107" s="31" t="s">
        <v>407</v>
      </c>
      <c r="J107" s="34" t="s">
        <v>169</v>
      </c>
      <c r="K107" s="30" t="s">
        <v>353</v>
      </c>
      <c r="L107" s="104" t="s">
        <v>408</v>
      </c>
      <c r="M107" s="36" t="s">
        <v>48</v>
      </c>
      <c r="N107" s="36" t="s">
        <v>48</v>
      </c>
      <c r="O107" s="36" t="s">
        <v>49</v>
      </c>
      <c r="P107" s="58">
        <v>35.180000000000007</v>
      </c>
      <c r="Q107" s="46" t="s">
        <v>50</v>
      </c>
      <c r="R107" s="40">
        <v>41.222459374000003</v>
      </c>
      <c r="S107" s="46" t="s">
        <v>50</v>
      </c>
      <c r="T107" s="46" t="s">
        <v>50</v>
      </c>
      <c r="U107" s="46" t="s">
        <v>50</v>
      </c>
      <c r="V107" s="46" t="s">
        <v>50</v>
      </c>
      <c r="W107" s="94" t="s">
        <v>50</v>
      </c>
      <c r="X107" s="96" t="s">
        <v>50</v>
      </c>
      <c r="Y107" s="46" t="s">
        <v>50</v>
      </c>
      <c r="Z107" s="97" t="s">
        <v>50</v>
      </c>
      <c r="AA107" s="58" t="s">
        <v>50</v>
      </c>
      <c r="AB107" s="46" t="s">
        <v>50</v>
      </c>
      <c r="AC107" s="36" t="s">
        <v>49</v>
      </c>
      <c r="AD107" s="36" t="s">
        <v>50</v>
      </c>
      <c r="AE107" s="36" t="s">
        <v>51</v>
      </c>
      <c r="AF107" s="105">
        <v>570</v>
      </c>
      <c r="AG107" s="46">
        <v>0</v>
      </c>
      <c r="AH107" s="46"/>
      <c r="AI107" s="46">
        <v>0</v>
      </c>
      <c r="AJ107" s="46">
        <v>0</v>
      </c>
      <c r="AK107" s="46">
        <v>0</v>
      </c>
      <c r="AL107" s="46">
        <v>0</v>
      </c>
      <c r="AM107" s="46">
        <v>0</v>
      </c>
      <c r="AN107" s="46">
        <v>0</v>
      </c>
      <c r="AO107" s="46">
        <v>0</v>
      </c>
      <c r="AP107" s="46">
        <v>0</v>
      </c>
      <c r="AQ107" s="46" t="s">
        <v>50</v>
      </c>
      <c r="AR107" s="46" t="s">
        <v>50</v>
      </c>
      <c r="AS107" s="46" t="s">
        <v>50</v>
      </c>
      <c r="AT107" s="46" t="s">
        <v>50</v>
      </c>
      <c r="AU107" s="46" t="s">
        <v>50</v>
      </c>
      <c r="AV107" s="46" t="s">
        <v>50</v>
      </c>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2"/>
      <c r="DS107" s="92"/>
      <c r="DT107" s="92"/>
      <c r="DU107" s="92"/>
      <c r="DV107" s="92"/>
    </row>
    <row r="108" spans="1:126" x14ac:dyDescent="0.25">
      <c r="A108" s="29">
        <v>104</v>
      </c>
      <c r="B108" s="30">
        <v>138</v>
      </c>
      <c r="C108" s="31" t="s">
        <v>409</v>
      </c>
      <c r="D108" s="31" t="s">
        <v>1</v>
      </c>
      <c r="E108" s="31" t="s">
        <v>409</v>
      </c>
      <c r="F108" s="57" t="s">
        <v>75</v>
      </c>
      <c r="G108" s="32" t="s">
        <v>167</v>
      </c>
      <c r="H108" s="32" t="s">
        <v>43</v>
      </c>
      <c r="I108" s="31" t="s">
        <v>410</v>
      </c>
      <c r="J108" s="34" t="s">
        <v>169</v>
      </c>
      <c r="K108" s="30" t="s">
        <v>353</v>
      </c>
      <c r="L108" s="104" t="s">
        <v>411</v>
      </c>
      <c r="M108" s="36" t="s">
        <v>48</v>
      </c>
      <c r="N108" s="36" t="s">
        <v>48</v>
      </c>
      <c r="O108" s="36" t="s">
        <v>49</v>
      </c>
      <c r="P108" s="58">
        <v>35.570000000000007</v>
      </c>
      <c r="Q108" s="46" t="s">
        <v>50</v>
      </c>
      <c r="R108" s="40">
        <v>41.290542031000001</v>
      </c>
      <c r="S108" s="46" t="s">
        <v>50</v>
      </c>
      <c r="T108" s="46" t="s">
        <v>50</v>
      </c>
      <c r="U108" s="46" t="s">
        <v>50</v>
      </c>
      <c r="V108" s="46" t="s">
        <v>50</v>
      </c>
      <c r="W108" s="94" t="s">
        <v>50</v>
      </c>
      <c r="X108" s="96" t="s">
        <v>50</v>
      </c>
      <c r="Y108" s="46" t="s">
        <v>50</v>
      </c>
      <c r="Z108" s="97" t="s">
        <v>50</v>
      </c>
      <c r="AA108" s="58" t="s">
        <v>50</v>
      </c>
      <c r="AB108" s="46" t="s">
        <v>50</v>
      </c>
      <c r="AC108" s="36" t="s">
        <v>49</v>
      </c>
      <c r="AD108" s="36" t="s">
        <v>50</v>
      </c>
      <c r="AE108" s="36" t="s">
        <v>51</v>
      </c>
      <c r="AF108" s="39">
        <v>826</v>
      </c>
      <c r="AG108" s="46">
        <v>0</v>
      </c>
      <c r="AH108" s="46"/>
      <c r="AI108" s="46">
        <v>0</v>
      </c>
      <c r="AJ108" s="46">
        <v>0</v>
      </c>
      <c r="AK108" s="46">
        <v>0</v>
      </c>
      <c r="AL108" s="46">
        <v>0</v>
      </c>
      <c r="AM108" s="46">
        <v>0</v>
      </c>
      <c r="AN108" s="46">
        <v>0</v>
      </c>
      <c r="AO108" s="46">
        <v>0</v>
      </c>
      <c r="AP108" s="46">
        <v>0</v>
      </c>
      <c r="AQ108" s="46" t="s">
        <v>50</v>
      </c>
      <c r="AR108" s="46" t="s">
        <v>50</v>
      </c>
      <c r="AS108" s="46" t="s">
        <v>50</v>
      </c>
      <c r="AT108" s="46" t="s">
        <v>50</v>
      </c>
      <c r="AU108" s="46" t="s">
        <v>50</v>
      </c>
      <c r="AV108" s="46" t="s">
        <v>50</v>
      </c>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c r="CO108" s="91"/>
      <c r="CP108" s="91"/>
      <c r="CQ108" s="91"/>
      <c r="CR108" s="91"/>
      <c r="CS108" s="91"/>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2"/>
      <c r="DS108" s="92"/>
      <c r="DT108" s="92"/>
      <c r="DU108" s="92"/>
      <c r="DV108" s="92"/>
    </row>
    <row r="109" spans="1:126" x14ac:dyDescent="0.25">
      <c r="A109" s="29">
        <v>105</v>
      </c>
      <c r="B109" s="30">
        <v>139</v>
      </c>
      <c r="C109" s="31" t="s">
        <v>412</v>
      </c>
      <c r="D109" s="31" t="s">
        <v>1</v>
      </c>
      <c r="E109" s="31" t="s">
        <v>412</v>
      </c>
      <c r="F109" s="57" t="s">
        <v>75</v>
      </c>
      <c r="G109" s="32" t="s">
        <v>167</v>
      </c>
      <c r="H109" s="32" t="s">
        <v>43</v>
      </c>
      <c r="I109" s="31" t="s">
        <v>413</v>
      </c>
      <c r="J109" s="34" t="s">
        <v>169</v>
      </c>
      <c r="K109" s="30" t="s">
        <v>353</v>
      </c>
      <c r="L109" s="104" t="s">
        <v>411</v>
      </c>
      <c r="M109" s="36" t="s">
        <v>48</v>
      </c>
      <c r="N109" s="36" t="s">
        <v>48</v>
      </c>
      <c r="O109" s="36" t="s">
        <v>49</v>
      </c>
      <c r="P109" s="58">
        <v>35.61</v>
      </c>
      <c r="Q109" s="46" t="s">
        <v>50</v>
      </c>
      <c r="R109" s="40">
        <v>39.1047455</v>
      </c>
      <c r="S109" s="46" t="s">
        <v>50</v>
      </c>
      <c r="T109" s="46" t="s">
        <v>50</v>
      </c>
      <c r="U109" s="46" t="s">
        <v>50</v>
      </c>
      <c r="V109" s="46" t="s">
        <v>50</v>
      </c>
      <c r="W109" s="94" t="s">
        <v>50</v>
      </c>
      <c r="X109" s="96" t="s">
        <v>50</v>
      </c>
      <c r="Y109" s="46" t="s">
        <v>50</v>
      </c>
      <c r="Z109" s="97" t="s">
        <v>50</v>
      </c>
      <c r="AA109" s="58" t="s">
        <v>50</v>
      </c>
      <c r="AB109" s="46" t="s">
        <v>50</v>
      </c>
      <c r="AC109" s="36" t="s">
        <v>49</v>
      </c>
      <c r="AD109" s="36" t="s">
        <v>50</v>
      </c>
      <c r="AE109" s="36" t="s">
        <v>51</v>
      </c>
      <c r="AF109" s="39">
        <v>1703.3333333333301</v>
      </c>
      <c r="AG109" s="46">
        <v>0</v>
      </c>
      <c r="AH109" s="46"/>
      <c r="AI109" s="46">
        <v>0</v>
      </c>
      <c r="AJ109" s="46">
        <v>0</v>
      </c>
      <c r="AK109" s="46">
        <v>0</v>
      </c>
      <c r="AL109" s="46">
        <v>0</v>
      </c>
      <c r="AM109" s="46">
        <v>0</v>
      </c>
      <c r="AN109" s="46">
        <v>0</v>
      </c>
      <c r="AO109" s="46">
        <v>0</v>
      </c>
      <c r="AP109" s="46">
        <v>0</v>
      </c>
      <c r="AQ109" s="46" t="s">
        <v>50</v>
      </c>
      <c r="AR109" s="46" t="s">
        <v>50</v>
      </c>
      <c r="AS109" s="46" t="s">
        <v>50</v>
      </c>
      <c r="AT109" s="46" t="s">
        <v>50</v>
      </c>
      <c r="AU109" s="46" t="s">
        <v>50</v>
      </c>
      <c r="AV109" s="46" t="s">
        <v>50</v>
      </c>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CZ109" s="91"/>
      <c r="DA109" s="91"/>
      <c r="DB109" s="91"/>
      <c r="DC109" s="91"/>
      <c r="DD109" s="91"/>
      <c r="DE109" s="91"/>
      <c r="DF109" s="91"/>
      <c r="DG109" s="91"/>
      <c r="DH109" s="91"/>
      <c r="DI109" s="91"/>
      <c r="DJ109" s="91"/>
      <c r="DK109" s="91"/>
      <c r="DL109" s="91"/>
      <c r="DM109" s="91"/>
      <c r="DN109" s="91"/>
      <c r="DO109" s="91"/>
      <c r="DP109" s="91"/>
      <c r="DQ109" s="91"/>
      <c r="DR109" s="92"/>
      <c r="DS109" s="92"/>
      <c r="DT109" s="92"/>
      <c r="DU109" s="92"/>
      <c r="DV109" s="92"/>
    </row>
    <row r="110" spans="1:126" x14ac:dyDescent="0.25">
      <c r="A110" s="29">
        <v>106</v>
      </c>
      <c r="B110" s="30">
        <v>140</v>
      </c>
      <c r="C110" s="31" t="s">
        <v>414</v>
      </c>
      <c r="D110" s="31" t="s">
        <v>1</v>
      </c>
      <c r="E110" s="31" t="s">
        <v>414</v>
      </c>
      <c r="F110" s="57" t="s">
        <v>75</v>
      </c>
      <c r="G110" s="32" t="s">
        <v>167</v>
      </c>
      <c r="H110" s="32" t="s">
        <v>43</v>
      </c>
      <c r="I110" s="31" t="s">
        <v>415</v>
      </c>
      <c r="J110" s="34" t="s">
        <v>169</v>
      </c>
      <c r="K110" s="30" t="s">
        <v>375</v>
      </c>
      <c r="L110" s="104" t="s">
        <v>416</v>
      </c>
      <c r="M110" s="36" t="s">
        <v>48</v>
      </c>
      <c r="N110" s="36" t="s">
        <v>48</v>
      </c>
      <c r="O110" s="36" t="s">
        <v>49</v>
      </c>
      <c r="P110" s="58">
        <v>36.04</v>
      </c>
      <c r="Q110" s="46" t="s">
        <v>50</v>
      </c>
      <c r="R110" s="40">
        <v>41.373701419</v>
      </c>
      <c r="S110" s="46" t="s">
        <v>50</v>
      </c>
      <c r="T110" s="46" t="s">
        <v>50</v>
      </c>
      <c r="U110" s="46" t="s">
        <v>50</v>
      </c>
      <c r="V110" s="46" t="s">
        <v>50</v>
      </c>
      <c r="W110" s="94" t="s">
        <v>50</v>
      </c>
      <c r="X110" s="96" t="s">
        <v>50</v>
      </c>
      <c r="Y110" s="46" t="s">
        <v>50</v>
      </c>
      <c r="Z110" s="97" t="s">
        <v>50</v>
      </c>
      <c r="AA110" s="58" t="s">
        <v>50</v>
      </c>
      <c r="AB110" s="46" t="s">
        <v>50</v>
      </c>
      <c r="AC110" s="36" t="s">
        <v>49</v>
      </c>
      <c r="AD110" s="36" t="s">
        <v>50</v>
      </c>
      <c r="AE110" s="36" t="s">
        <v>51</v>
      </c>
      <c r="AF110" s="39">
        <v>690</v>
      </c>
      <c r="AG110" s="46">
        <v>0</v>
      </c>
      <c r="AH110" s="46"/>
      <c r="AI110" s="46">
        <v>0</v>
      </c>
      <c r="AJ110" s="46">
        <v>0</v>
      </c>
      <c r="AK110" s="46">
        <v>0</v>
      </c>
      <c r="AL110" s="46">
        <v>0</v>
      </c>
      <c r="AM110" s="46">
        <v>0</v>
      </c>
      <c r="AN110" s="46">
        <v>0</v>
      </c>
      <c r="AO110" s="46">
        <v>0</v>
      </c>
      <c r="AP110" s="46">
        <v>0</v>
      </c>
      <c r="AQ110" s="46" t="s">
        <v>50</v>
      </c>
      <c r="AR110" s="46" t="s">
        <v>50</v>
      </c>
      <c r="AS110" s="46" t="s">
        <v>50</v>
      </c>
      <c r="AT110" s="46" t="s">
        <v>50</v>
      </c>
      <c r="AU110" s="46" t="s">
        <v>50</v>
      </c>
      <c r="AV110" s="46" t="s">
        <v>50</v>
      </c>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c r="CP110" s="91"/>
      <c r="CQ110" s="91"/>
      <c r="CR110" s="91"/>
      <c r="CS110" s="91"/>
      <c r="CT110" s="91"/>
      <c r="CU110" s="91"/>
      <c r="CV110" s="91"/>
      <c r="CW110" s="91"/>
      <c r="CX110" s="91"/>
      <c r="CY110" s="91"/>
      <c r="CZ110" s="91"/>
      <c r="DA110" s="91"/>
      <c r="DB110" s="91"/>
      <c r="DC110" s="91"/>
      <c r="DD110" s="91"/>
      <c r="DE110" s="91"/>
      <c r="DF110" s="91"/>
      <c r="DG110" s="91"/>
      <c r="DH110" s="91"/>
      <c r="DI110" s="91"/>
      <c r="DJ110" s="91"/>
      <c r="DK110" s="91"/>
      <c r="DL110" s="91"/>
      <c r="DM110" s="91"/>
      <c r="DN110" s="91"/>
      <c r="DO110" s="91"/>
      <c r="DP110" s="91"/>
      <c r="DQ110" s="91"/>
      <c r="DR110" s="92"/>
      <c r="DS110" s="92"/>
      <c r="DT110" s="92"/>
      <c r="DU110" s="92"/>
      <c r="DV110" s="92"/>
    </row>
    <row r="111" spans="1:126" x14ac:dyDescent="0.25">
      <c r="A111" s="29">
        <v>107</v>
      </c>
      <c r="B111" s="30">
        <v>141</v>
      </c>
      <c r="C111" s="31" t="s">
        <v>417</v>
      </c>
      <c r="D111" s="31" t="s">
        <v>1</v>
      </c>
      <c r="E111" s="31" t="s">
        <v>417</v>
      </c>
      <c r="F111" s="57" t="s">
        <v>75</v>
      </c>
      <c r="G111" s="32" t="s">
        <v>167</v>
      </c>
      <c r="H111" s="32" t="s">
        <v>43</v>
      </c>
      <c r="I111" s="31" t="s">
        <v>418</v>
      </c>
      <c r="J111" s="34" t="s">
        <v>169</v>
      </c>
      <c r="K111" s="30" t="s">
        <v>419</v>
      </c>
      <c r="L111" s="104" t="s">
        <v>420</v>
      </c>
      <c r="M111" s="36" t="s">
        <v>48</v>
      </c>
      <c r="N111" s="36" t="s">
        <v>48</v>
      </c>
      <c r="O111" s="36" t="s">
        <v>49</v>
      </c>
      <c r="P111" s="58">
        <v>36.159999999999989</v>
      </c>
      <c r="Q111" s="46" t="s">
        <v>50</v>
      </c>
      <c r="R111" s="40">
        <v>41.360359903000003</v>
      </c>
      <c r="S111" s="46" t="s">
        <v>50</v>
      </c>
      <c r="T111" s="46" t="s">
        <v>50</v>
      </c>
      <c r="U111" s="46" t="s">
        <v>50</v>
      </c>
      <c r="V111" s="46" t="s">
        <v>50</v>
      </c>
      <c r="W111" s="94" t="s">
        <v>50</v>
      </c>
      <c r="X111" s="96" t="s">
        <v>50</v>
      </c>
      <c r="Y111" s="46" t="s">
        <v>50</v>
      </c>
      <c r="Z111" s="97" t="s">
        <v>50</v>
      </c>
      <c r="AA111" s="58" t="s">
        <v>50</v>
      </c>
      <c r="AB111" s="46" t="s">
        <v>50</v>
      </c>
      <c r="AC111" s="36" t="s">
        <v>49</v>
      </c>
      <c r="AD111" s="36" t="s">
        <v>50</v>
      </c>
      <c r="AE111" s="36" t="s">
        <v>51</v>
      </c>
      <c r="AF111" s="39">
        <v>3660.1731016904914</v>
      </c>
      <c r="AG111" s="46">
        <v>0</v>
      </c>
      <c r="AH111" s="46"/>
      <c r="AI111" s="46">
        <v>0</v>
      </c>
      <c r="AJ111" s="46">
        <v>0</v>
      </c>
      <c r="AK111" s="46">
        <v>0</v>
      </c>
      <c r="AL111" s="46">
        <v>0</v>
      </c>
      <c r="AM111" s="46">
        <v>0</v>
      </c>
      <c r="AN111" s="46">
        <v>0</v>
      </c>
      <c r="AO111" s="46">
        <v>0</v>
      </c>
      <c r="AP111" s="46">
        <v>0</v>
      </c>
      <c r="AQ111" s="46" t="s">
        <v>50</v>
      </c>
      <c r="AR111" s="46" t="s">
        <v>50</v>
      </c>
      <c r="AS111" s="46" t="s">
        <v>50</v>
      </c>
      <c r="AT111" s="46" t="s">
        <v>50</v>
      </c>
      <c r="AU111" s="46" t="s">
        <v>50</v>
      </c>
      <c r="AV111" s="46" t="s">
        <v>50</v>
      </c>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c r="CJ111" s="91"/>
      <c r="CK111" s="91"/>
      <c r="CL111" s="91"/>
      <c r="CM111" s="91"/>
      <c r="CN111" s="91"/>
      <c r="CO111" s="91"/>
      <c r="CP111" s="91"/>
      <c r="CQ111" s="91"/>
      <c r="CR111" s="91"/>
      <c r="CS111" s="91"/>
      <c r="CT111" s="91"/>
      <c r="CU111" s="91"/>
      <c r="CV111" s="91"/>
      <c r="CW111" s="91"/>
      <c r="CX111" s="91"/>
      <c r="CY111" s="91"/>
      <c r="CZ111" s="91"/>
      <c r="DA111" s="91"/>
      <c r="DB111" s="91"/>
      <c r="DC111" s="91"/>
      <c r="DD111" s="91"/>
      <c r="DE111" s="91"/>
      <c r="DF111" s="91"/>
      <c r="DG111" s="91"/>
      <c r="DH111" s="91"/>
      <c r="DI111" s="91"/>
      <c r="DJ111" s="91"/>
      <c r="DK111" s="91"/>
      <c r="DL111" s="91"/>
      <c r="DM111" s="91"/>
      <c r="DN111" s="91"/>
      <c r="DO111" s="91"/>
      <c r="DP111" s="91"/>
      <c r="DQ111" s="91"/>
      <c r="DR111" s="92"/>
      <c r="DS111" s="92"/>
      <c r="DT111" s="92"/>
      <c r="DU111" s="92"/>
      <c r="DV111" s="92"/>
    </row>
    <row r="112" spans="1:126" x14ac:dyDescent="0.25">
      <c r="A112" s="29">
        <v>108</v>
      </c>
      <c r="B112" s="30">
        <v>142</v>
      </c>
      <c r="C112" s="31" t="s">
        <v>421</v>
      </c>
      <c r="D112" s="31" t="s">
        <v>1</v>
      </c>
      <c r="E112" s="31" t="s">
        <v>421</v>
      </c>
      <c r="F112" s="57" t="s">
        <v>75</v>
      </c>
      <c r="G112" s="32" t="s">
        <v>167</v>
      </c>
      <c r="H112" s="32" t="s">
        <v>43</v>
      </c>
      <c r="I112" s="31" t="s">
        <v>422</v>
      </c>
      <c r="J112" s="34" t="s">
        <v>169</v>
      </c>
      <c r="K112" s="30" t="s">
        <v>419</v>
      </c>
      <c r="L112" s="104" t="s">
        <v>420</v>
      </c>
      <c r="M112" s="36" t="s">
        <v>48</v>
      </c>
      <c r="N112" s="36" t="s">
        <v>48</v>
      </c>
      <c r="O112" s="36" t="s">
        <v>49</v>
      </c>
      <c r="P112" s="58">
        <v>34.85</v>
      </c>
      <c r="Q112" s="46" t="s">
        <v>50</v>
      </c>
      <c r="R112" s="40">
        <v>41.346003449000001</v>
      </c>
      <c r="S112" s="46" t="s">
        <v>50</v>
      </c>
      <c r="T112" s="46" t="s">
        <v>50</v>
      </c>
      <c r="U112" s="46" t="s">
        <v>50</v>
      </c>
      <c r="V112" s="46" t="s">
        <v>50</v>
      </c>
      <c r="W112" s="94" t="s">
        <v>50</v>
      </c>
      <c r="X112" s="96" t="s">
        <v>50</v>
      </c>
      <c r="Y112" s="46" t="s">
        <v>50</v>
      </c>
      <c r="Z112" s="97" t="s">
        <v>50</v>
      </c>
      <c r="AA112" s="58" t="s">
        <v>50</v>
      </c>
      <c r="AB112" s="46" t="s">
        <v>50</v>
      </c>
      <c r="AC112" s="36" t="s">
        <v>49</v>
      </c>
      <c r="AD112" s="36" t="s">
        <v>50</v>
      </c>
      <c r="AE112" s="36" t="s">
        <v>51</v>
      </c>
      <c r="AF112" s="39">
        <v>3730</v>
      </c>
      <c r="AG112" s="46">
        <v>0</v>
      </c>
      <c r="AH112" s="46"/>
      <c r="AI112" s="46">
        <v>0</v>
      </c>
      <c r="AJ112" s="46">
        <v>0</v>
      </c>
      <c r="AK112" s="46">
        <v>0</v>
      </c>
      <c r="AL112" s="46">
        <v>0</v>
      </c>
      <c r="AM112" s="46">
        <v>0</v>
      </c>
      <c r="AN112" s="46">
        <v>0</v>
      </c>
      <c r="AO112" s="46">
        <v>0</v>
      </c>
      <c r="AP112" s="46">
        <v>0</v>
      </c>
      <c r="AQ112" s="46" t="s">
        <v>50</v>
      </c>
      <c r="AR112" s="46" t="s">
        <v>50</v>
      </c>
      <c r="AS112" s="46" t="s">
        <v>50</v>
      </c>
      <c r="AT112" s="46" t="s">
        <v>50</v>
      </c>
      <c r="AU112" s="46" t="s">
        <v>50</v>
      </c>
      <c r="AV112" s="46" t="s">
        <v>50</v>
      </c>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c r="CO112" s="91"/>
      <c r="CP112" s="91"/>
      <c r="CQ112" s="91"/>
      <c r="CR112" s="91"/>
      <c r="CS112" s="91"/>
      <c r="CT112" s="91"/>
      <c r="CU112" s="91"/>
      <c r="CV112" s="91"/>
      <c r="CW112" s="91"/>
      <c r="CX112" s="91"/>
      <c r="CY112" s="91"/>
      <c r="CZ112" s="91"/>
      <c r="DA112" s="91"/>
      <c r="DB112" s="91"/>
      <c r="DC112" s="91"/>
      <c r="DD112" s="91"/>
      <c r="DE112" s="91"/>
      <c r="DF112" s="91"/>
      <c r="DG112" s="91"/>
      <c r="DH112" s="91"/>
      <c r="DI112" s="91"/>
      <c r="DJ112" s="91"/>
      <c r="DK112" s="91"/>
      <c r="DL112" s="91"/>
      <c r="DM112" s="91"/>
      <c r="DN112" s="91"/>
      <c r="DO112" s="91"/>
      <c r="DP112" s="91"/>
      <c r="DQ112" s="91"/>
      <c r="DR112" s="92"/>
      <c r="DS112" s="92"/>
      <c r="DT112" s="92"/>
      <c r="DU112" s="92"/>
      <c r="DV112" s="92"/>
    </row>
    <row r="113" spans="1:126" x14ac:dyDescent="0.25">
      <c r="A113" s="29">
        <v>109</v>
      </c>
      <c r="B113" s="30">
        <v>143</v>
      </c>
      <c r="C113" s="31" t="s">
        <v>423</v>
      </c>
      <c r="D113" s="31" t="s">
        <v>1</v>
      </c>
      <c r="E113" s="31" t="s">
        <v>423</v>
      </c>
      <c r="F113" s="57" t="s">
        <v>75</v>
      </c>
      <c r="G113" s="32" t="s">
        <v>167</v>
      </c>
      <c r="H113" s="32" t="s">
        <v>43</v>
      </c>
      <c r="I113" s="31" t="s">
        <v>424</v>
      </c>
      <c r="J113" s="34" t="s">
        <v>169</v>
      </c>
      <c r="K113" s="30" t="s">
        <v>419</v>
      </c>
      <c r="L113" s="104" t="s">
        <v>420</v>
      </c>
      <c r="M113" s="36" t="s">
        <v>48</v>
      </c>
      <c r="N113" s="36" t="s">
        <v>48</v>
      </c>
      <c r="O113" s="36" t="s">
        <v>49</v>
      </c>
      <c r="P113" s="58">
        <v>39.19</v>
      </c>
      <c r="Q113" s="46" t="s">
        <v>50</v>
      </c>
      <c r="R113" s="40">
        <v>43.395045760000002</v>
      </c>
      <c r="S113" s="46" t="s">
        <v>50</v>
      </c>
      <c r="T113" s="46" t="s">
        <v>50</v>
      </c>
      <c r="U113" s="46" t="s">
        <v>50</v>
      </c>
      <c r="V113" s="46" t="s">
        <v>50</v>
      </c>
      <c r="W113" s="94" t="s">
        <v>50</v>
      </c>
      <c r="X113" s="96" t="s">
        <v>50</v>
      </c>
      <c r="Y113" s="46" t="s">
        <v>50</v>
      </c>
      <c r="Z113" s="97" t="s">
        <v>50</v>
      </c>
      <c r="AA113" s="58" t="s">
        <v>50</v>
      </c>
      <c r="AB113" s="46" t="s">
        <v>50</v>
      </c>
      <c r="AC113" s="36" t="s">
        <v>49</v>
      </c>
      <c r="AD113" s="36" t="s">
        <v>50</v>
      </c>
      <c r="AE113" s="36" t="s">
        <v>51</v>
      </c>
      <c r="AF113" s="39">
        <v>28981.18779394071</v>
      </c>
      <c r="AG113" s="46">
        <v>0</v>
      </c>
      <c r="AH113" s="46"/>
      <c r="AI113" s="46">
        <v>0</v>
      </c>
      <c r="AJ113" s="46">
        <v>0</v>
      </c>
      <c r="AK113" s="46">
        <v>0</v>
      </c>
      <c r="AL113" s="46">
        <v>0</v>
      </c>
      <c r="AM113" s="46">
        <v>0</v>
      </c>
      <c r="AN113" s="46">
        <v>0</v>
      </c>
      <c r="AO113" s="46">
        <v>0</v>
      </c>
      <c r="AP113" s="46">
        <v>0</v>
      </c>
      <c r="AQ113" s="46" t="s">
        <v>50</v>
      </c>
      <c r="AR113" s="46" t="s">
        <v>50</v>
      </c>
      <c r="AS113" s="46" t="s">
        <v>50</v>
      </c>
      <c r="AT113" s="46" t="s">
        <v>50</v>
      </c>
      <c r="AU113" s="46" t="s">
        <v>50</v>
      </c>
      <c r="AV113" s="46" t="s">
        <v>50</v>
      </c>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2"/>
      <c r="DS113" s="92"/>
      <c r="DT113" s="92"/>
      <c r="DU113" s="92"/>
      <c r="DV113" s="92"/>
    </row>
    <row r="114" spans="1:126" x14ac:dyDescent="0.25">
      <c r="A114" s="29">
        <v>110</v>
      </c>
      <c r="B114" s="30">
        <v>144</v>
      </c>
      <c r="C114" s="31" t="s">
        <v>425</v>
      </c>
      <c r="D114" s="31" t="s">
        <v>1</v>
      </c>
      <c r="E114" s="31" t="s">
        <v>425</v>
      </c>
      <c r="F114" s="57" t="s">
        <v>75</v>
      </c>
      <c r="G114" s="32" t="s">
        <v>167</v>
      </c>
      <c r="H114" s="32" t="s">
        <v>43</v>
      </c>
      <c r="I114" s="31" t="s">
        <v>426</v>
      </c>
      <c r="J114" s="34" t="s">
        <v>169</v>
      </c>
      <c r="K114" s="30" t="s">
        <v>419</v>
      </c>
      <c r="L114" s="104" t="s">
        <v>420</v>
      </c>
      <c r="M114" s="36" t="s">
        <v>48</v>
      </c>
      <c r="N114" s="36" t="s">
        <v>48</v>
      </c>
      <c r="O114" s="36" t="s">
        <v>49</v>
      </c>
      <c r="P114" s="58">
        <v>37.39</v>
      </c>
      <c r="Q114" s="46" t="s">
        <v>50</v>
      </c>
      <c r="R114" s="40">
        <v>41.327259847000001</v>
      </c>
      <c r="S114" s="46" t="s">
        <v>50</v>
      </c>
      <c r="T114" s="46" t="s">
        <v>50</v>
      </c>
      <c r="U114" s="46" t="s">
        <v>50</v>
      </c>
      <c r="V114" s="46" t="s">
        <v>50</v>
      </c>
      <c r="W114" s="94" t="s">
        <v>50</v>
      </c>
      <c r="X114" s="96" t="s">
        <v>50</v>
      </c>
      <c r="Y114" s="46" t="s">
        <v>50</v>
      </c>
      <c r="Z114" s="97" t="s">
        <v>50</v>
      </c>
      <c r="AA114" s="58" t="s">
        <v>50</v>
      </c>
      <c r="AB114" s="46" t="s">
        <v>50</v>
      </c>
      <c r="AC114" s="36" t="s">
        <v>49</v>
      </c>
      <c r="AD114" s="36" t="s">
        <v>50</v>
      </c>
      <c r="AE114" s="36" t="s">
        <v>51</v>
      </c>
      <c r="AF114" s="105">
        <v>1840</v>
      </c>
      <c r="AG114" s="46">
        <v>0</v>
      </c>
      <c r="AH114" s="46"/>
      <c r="AI114" s="46">
        <v>0</v>
      </c>
      <c r="AJ114" s="46">
        <v>0</v>
      </c>
      <c r="AK114" s="46">
        <v>0</v>
      </c>
      <c r="AL114" s="46">
        <v>0</v>
      </c>
      <c r="AM114" s="46">
        <v>0</v>
      </c>
      <c r="AN114" s="46">
        <v>0</v>
      </c>
      <c r="AO114" s="46">
        <v>0</v>
      </c>
      <c r="AP114" s="46">
        <v>0</v>
      </c>
      <c r="AQ114" s="46" t="s">
        <v>50</v>
      </c>
      <c r="AR114" s="46" t="s">
        <v>50</v>
      </c>
      <c r="AS114" s="46" t="s">
        <v>50</v>
      </c>
      <c r="AT114" s="46" t="s">
        <v>50</v>
      </c>
      <c r="AU114" s="46" t="s">
        <v>50</v>
      </c>
      <c r="AV114" s="46" t="s">
        <v>50</v>
      </c>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c r="CP114" s="91"/>
      <c r="CQ114" s="91"/>
      <c r="CR114" s="91"/>
      <c r="CS114" s="91"/>
      <c r="CT114" s="91"/>
      <c r="CU114" s="91"/>
      <c r="CV114" s="91"/>
      <c r="CW114" s="91"/>
      <c r="CX114" s="91"/>
      <c r="CY114" s="91"/>
      <c r="CZ114" s="91"/>
      <c r="DA114" s="91"/>
      <c r="DB114" s="91"/>
      <c r="DC114" s="91"/>
      <c r="DD114" s="91"/>
      <c r="DE114" s="91"/>
      <c r="DF114" s="91"/>
      <c r="DG114" s="91"/>
      <c r="DH114" s="91"/>
      <c r="DI114" s="91"/>
      <c r="DJ114" s="91"/>
      <c r="DK114" s="91"/>
      <c r="DL114" s="91"/>
      <c r="DM114" s="91"/>
      <c r="DN114" s="91"/>
      <c r="DO114" s="91"/>
      <c r="DP114" s="91"/>
      <c r="DQ114" s="91"/>
      <c r="DR114" s="92"/>
      <c r="DS114" s="92"/>
      <c r="DT114" s="92"/>
      <c r="DU114" s="92"/>
      <c r="DV114" s="92"/>
    </row>
    <row r="115" spans="1:126" x14ac:dyDescent="0.25">
      <c r="A115" s="29">
        <v>111</v>
      </c>
      <c r="B115" s="30">
        <v>145</v>
      </c>
      <c r="C115" s="31" t="s">
        <v>427</v>
      </c>
      <c r="D115" s="31" t="s">
        <v>1</v>
      </c>
      <c r="E115" s="31" t="s">
        <v>427</v>
      </c>
      <c r="F115" s="57" t="s">
        <v>75</v>
      </c>
      <c r="G115" s="32" t="s">
        <v>167</v>
      </c>
      <c r="H115" s="32" t="s">
        <v>43</v>
      </c>
      <c r="I115" s="31" t="s">
        <v>428</v>
      </c>
      <c r="J115" s="34" t="s">
        <v>169</v>
      </c>
      <c r="K115" s="30" t="s">
        <v>419</v>
      </c>
      <c r="L115" s="104" t="s">
        <v>429</v>
      </c>
      <c r="M115" s="36" t="s">
        <v>48</v>
      </c>
      <c r="N115" s="36" t="s">
        <v>48</v>
      </c>
      <c r="O115" s="36" t="s">
        <v>49</v>
      </c>
      <c r="P115" s="58">
        <v>37.11</v>
      </c>
      <c r="Q115" s="46" t="s">
        <v>50</v>
      </c>
      <c r="R115" s="40">
        <v>41.433058887000001</v>
      </c>
      <c r="S115" s="46" t="s">
        <v>50</v>
      </c>
      <c r="T115" s="46" t="s">
        <v>50</v>
      </c>
      <c r="U115" s="46" t="s">
        <v>50</v>
      </c>
      <c r="V115" s="46" t="s">
        <v>50</v>
      </c>
      <c r="W115" s="94" t="s">
        <v>50</v>
      </c>
      <c r="X115" s="96" t="s">
        <v>50</v>
      </c>
      <c r="Y115" s="46" t="s">
        <v>50</v>
      </c>
      <c r="Z115" s="97" t="s">
        <v>50</v>
      </c>
      <c r="AA115" s="58" t="s">
        <v>50</v>
      </c>
      <c r="AB115" s="46" t="s">
        <v>50</v>
      </c>
      <c r="AC115" s="36" t="s">
        <v>49</v>
      </c>
      <c r="AD115" s="36" t="s">
        <v>50</v>
      </c>
      <c r="AE115" s="36" t="s">
        <v>51</v>
      </c>
      <c r="AF115" s="39">
        <v>1275.6666666666667</v>
      </c>
      <c r="AG115" s="46">
        <v>0</v>
      </c>
      <c r="AH115" s="46"/>
      <c r="AI115" s="46">
        <v>0</v>
      </c>
      <c r="AJ115" s="46">
        <v>0</v>
      </c>
      <c r="AK115" s="46">
        <v>0</v>
      </c>
      <c r="AL115" s="46">
        <v>0</v>
      </c>
      <c r="AM115" s="46">
        <v>0</v>
      </c>
      <c r="AN115" s="46">
        <v>0</v>
      </c>
      <c r="AO115" s="46">
        <v>0</v>
      </c>
      <c r="AP115" s="46">
        <v>0</v>
      </c>
      <c r="AQ115" s="46" t="s">
        <v>50</v>
      </c>
      <c r="AR115" s="46" t="s">
        <v>50</v>
      </c>
      <c r="AS115" s="46" t="s">
        <v>50</v>
      </c>
      <c r="AT115" s="46" t="s">
        <v>50</v>
      </c>
      <c r="AU115" s="46" t="s">
        <v>50</v>
      </c>
      <c r="AV115" s="46" t="s">
        <v>50</v>
      </c>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c r="CP115" s="91"/>
      <c r="CQ115" s="91"/>
      <c r="CR115" s="91"/>
      <c r="CS115" s="91"/>
      <c r="CT115" s="91"/>
      <c r="CU115" s="91"/>
      <c r="CV115" s="91"/>
      <c r="CW115" s="91"/>
      <c r="CX115" s="91"/>
      <c r="CY115" s="91"/>
      <c r="CZ115" s="91"/>
      <c r="DA115" s="91"/>
      <c r="DB115" s="91"/>
      <c r="DC115" s="91"/>
      <c r="DD115" s="91"/>
      <c r="DE115" s="91"/>
      <c r="DF115" s="91"/>
      <c r="DG115" s="91"/>
      <c r="DH115" s="91"/>
      <c r="DI115" s="91"/>
      <c r="DJ115" s="91"/>
      <c r="DK115" s="91"/>
      <c r="DL115" s="91"/>
      <c r="DM115" s="91"/>
      <c r="DN115" s="91"/>
      <c r="DO115" s="91"/>
      <c r="DP115" s="91"/>
      <c r="DQ115" s="91"/>
      <c r="DR115" s="92"/>
      <c r="DS115" s="92"/>
      <c r="DT115" s="92"/>
      <c r="DU115" s="92"/>
      <c r="DV115" s="92"/>
    </row>
    <row r="116" spans="1:126" x14ac:dyDescent="0.25">
      <c r="A116" s="29">
        <v>112</v>
      </c>
      <c r="B116" s="30">
        <v>146</v>
      </c>
      <c r="C116" s="31" t="s">
        <v>430</v>
      </c>
      <c r="D116" s="31" t="s">
        <v>1</v>
      </c>
      <c r="E116" s="31" t="s">
        <v>430</v>
      </c>
      <c r="F116" s="57" t="s">
        <v>75</v>
      </c>
      <c r="G116" s="32" t="s">
        <v>167</v>
      </c>
      <c r="H116" s="32" t="s">
        <v>43</v>
      </c>
      <c r="I116" s="31" t="s">
        <v>431</v>
      </c>
      <c r="J116" s="34" t="s">
        <v>169</v>
      </c>
      <c r="K116" s="30" t="s">
        <v>419</v>
      </c>
      <c r="L116" s="104" t="s">
        <v>429</v>
      </c>
      <c r="M116" s="36" t="s">
        <v>48</v>
      </c>
      <c r="N116" s="36" t="s">
        <v>48</v>
      </c>
      <c r="O116" s="36" t="s">
        <v>49</v>
      </c>
      <c r="P116" s="58">
        <v>35.17</v>
      </c>
      <c r="Q116" s="46" t="s">
        <v>50</v>
      </c>
      <c r="R116" s="40">
        <v>41.413627747</v>
      </c>
      <c r="S116" s="46" t="s">
        <v>50</v>
      </c>
      <c r="T116" s="46" t="s">
        <v>50</v>
      </c>
      <c r="U116" s="46" t="s">
        <v>50</v>
      </c>
      <c r="V116" s="46" t="s">
        <v>50</v>
      </c>
      <c r="W116" s="94" t="s">
        <v>50</v>
      </c>
      <c r="X116" s="96" t="s">
        <v>50</v>
      </c>
      <c r="Y116" s="46" t="s">
        <v>50</v>
      </c>
      <c r="Z116" s="97" t="s">
        <v>50</v>
      </c>
      <c r="AA116" s="58" t="s">
        <v>50</v>
      </c>
      <c r="AB116" s="46" t="s">
        <v>50</v>
      </c>
      <c r="AC116" s="36" t="s">
        <v>49</v>
      </c>
      <c r="AD116" s="36" t="s">
        <v>50</v>
      </c>
      <c r="AE116" s="36" t="s">
        <v>51</v>
      </c>
      <c r="AF116" s="39">
        <v>3433.333333333333</v>
      </c>
      <c r="AG116" s="46">
        <v>0</v>
      </c>
      <c r="AH116" s="46"/>
      <c r="AI116" s="46">
        <v>0</v>
      </c>
      <c r="AJ116" s="46">
        <v>0</v>
      </c>
      <c r="AK116" s="46">
        <v>0</v>
      </c>
      <c r="AL116" s="46">
        <v>0</v>
      </c>
      <c r="AM116" s="46">
        <v>0</v>
      </c>
      <c r="AN116" s="46">
        <v>0</v>
      </c>
      <c r="AO116" s="46">
        <v>0</v>
      </c>
      <c r="AP116" s="46">
        <v>0</v>
      </c>
      <c r="AQ116" s="46" t="s">
        <v>50</v>
      </c>
      <c r="AR116" s="46" t="s">
        <v>50</v>
      </c>
      <c r="AS116" s="46" t="s">
        <v>50</v>
      </c>
      <c r="AT116" s="46" t="s">
        <v>50</v>
      </c>
      <c r="AU116" s="46" t="s">
        <v>50</v>
      </c>
      <c r="AV116" s="46" t="s">
        <v>50</v>
      </c>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2"/>
      <c r="DS116" s="92"/>
      <c r="DT116" s="92"/>
      <c r="DU116" s="92"/>
      <c r="DV116" s="92"/>
    </row>
    <row r="117" spans="1:126" x14ac:dyDescent="0.25">
      <c r="A117" s="29">
        <v>113</v>
      </c>
      <c r="B117" s="30">
        <v>147</v>
      </c>
      <c r="C117" s="31" t="s">
        <v>432</v>
      </c>
      <c r="D117" s="31" t="s">
        <v>1</v>
      </c>
      <c r="E117" s="31" t="s">
        <v>432</v>
      </c>
      <c r="F117" s="57" t="s">
        <v>75</v>
      </c>
      <c r="G117" s="32" t="s">
        <v>167</v>
      </c>
      <c r="H117" s="32" t="s">
        <v>43</v>
      </c>
      <c r="I117" s="31" t="s">
        <v>433</v>
      </c>
      <c r="J117" s="34" t="s">
        <v>169</v>
      </c>
      <c r="K117" s="30" t="s">
        <v>391</v>
      </c>
      <c r="L117" s="104" t="s">
        <v>434</v>
      </c>
      <c r="M117" s="36" t="s">
        <v>48</v>
      </c>
      <c r="N117" s="36" t="s">
        <v>48</v>
      </c>
      <c r="O117" s="36" t="s">
        <v>49</v>
      </c>
      <c r="P117" s="58">
        <v>36.93</v>
      </c>
      <c r="Q117" s="46" t="s">
        <v>50</v>
      </c>
      <c r="R117" s="40">
        <v>41.449281515999999</v>
      </c>
      <c r="S117" s="46" t="s">
        <v>50</v>
      </c>
      <c r="T117" s="46" t="s">
        <v>50</v>
      </c>
      <c r="U117" s="46" t="s">
        <v>50</v>
      </c>
      <c r="V117" s="46" t="s">
        <v>50</v>
      </c>
      <c r="W117" s="94" t="s">
        <v>50</v>
      </c>
      <c r="X117" s="96" t="s">
        <v>50</v>
      </c>
      <c r="Y117" s="46" t="s">
        <v>50</v>
      </c>
      <c r="Z117" s="97" t="s">
        <v>50</v>
      </c>
      <c r="AA117" s="58" t="s">
        <v>50</v>
      </c>
      <c r="AB117" s="46" t="s">
        <v>50</v>
      </c>
      <c r="AC117" s="36" t="s">
        <v>49</v>
      </c>
      <c r="AD117" s="36" t="s">
        <v>50</v>
      </c>
      <c r="AE117" s="36" t="s">
        <v>51</v>
      </c>
      <c r="AF117" s="39">
        <v>1072.8981918219999</v>
      </c>
      <c r="AG117" s="46">
        <v>0</v>
      </c>
      <c r="AH117" s="46"/>
      <c r="AI117" s="46">
        <v>0</v>
      </c>
      <c r="AJ117" s="46">
        <v>0</v>
      </c>
      <c r="AK117" s="46">
        <v>0</v>
      </c>
      <c r="AL117" s="46">
        <v>0</v>
      </c>
      <c r="AM117" s="46">
        <v>0</v>
      </c>
      <c r="AN117" s="46">
        <v>0</v>
      </c>
      <c r="AO117" s="46">
        <v>0</v>
      </c>
      <c r="AP117" s="46">
        <v>0</v>
      </c>
      <c r="AQ117" s="46" t="s">
        <v>50</v>
      </c>
      <c r="AR117" s="46" t="s">
        <v>50</v>
      </c>
      <c r="AS117" s="46" t="s">
        <v>50</v>
      </c>
      <c r="AT117" s="46" t="s">
        <v>50</v>
      </c>
      <c r="AU117" s="46" t="s">
        <v>50</v>
      </c>
      <c r="AV117" s="46" t="s">
        <v>50</v>
      </c>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91"/>
      <c r="DG117" s="91"/>
      <c r="DH117" s="91"/>
      <c r="DI117" s="91"/>
      <c r="DJ117" s="91"/>
      <c r="DK117" s="91"/>
      <c r="DL117" s="91"/>
      <c r="DM117" s="91"/>
      <c r="DN117" s="91"/>
      <c r="DO117" s="91"/>
      <c r="DP117" s="91"/>
      <c r="DQ117" s="91"/>
      <c r="DR117" s="92"/>
      <c r="DS117" s="92"/>
      <c r="DT117" s="92"/>
      <c r="DU117" s="92"/>
      <c r="DV117" s="92"/>
    </row>
    <row r="118" spans="1:126" x14ac:dyDescent="0.25">
      <c r="A118" s="29">
        <v>114</v>
      </c>
      <c r="B118" s="30">
        <v>148</v>
      </c>
      <c r="C118" s="31" t="s">
        <v>435</v>
      </c>
      <c r="D118" s="31" t="s">
        <v>1</v>
      </c>
      <c r="E118" s="31" t="s">
        <v>435</v>
      </c>
      <c r="F118" s="57" t="s">
        <v>75</v>
      </c>
      <c r="G118" s="32" t="s">
        <v>167</v>
      </c>
      <c r="H118" s="32" t="s">
        <v>43</v>
      </c>
      <c r="I118" s="31" t="s">
        <v>436</v>
      </c>
      <c r="J118" s="34" t="s">
        <v>169</v>
      </c>
      <c r="K118" s="30" t="s">
        <v>375</v>
      </c>
      <c r="L118" s="104" t="s">
        <v>437</v>
      </c>
      <c r="M118" s="36" t="s">
        <v>48</v>
      </c>
      <c r="N118" s="36" t="s">
        <v>48</v>
      </c>
      <c r="O118" s="36" t="s">
        <v>49</v>
      </c>
      <c r="P118" s="58">
        <v>36.770000000000003</v>
      </c>
      <c r="Q118" s="46" t="s">
        <v>50</v>
      </c>
      <c r="R118" s="40">
        <v>41.468172447999997</v>
      </c>
      <c r="S118" s="46" t="s">
        <v>50</v>
      </c>
      <c r="T118" s="46" t="s">
        <v>50</v>
      </c>
      <c r="U118" s="46" t="s">
        <v>50</v>
      </c>
      <c r="V118" s="46" t="s">
        <v>50</v>
      </c>
      <c r="W118" s="94" t="s">
        <v>50</v>
      </c>
      <c r="X118" s="96" t="s">
        <v>50</v>
      </c>
      <c r="Y118" s="46" t="s">
        <v>50</v>
      </c>
      <c r="Z118" s="97" t="s">
        <v>50</v>
      </c>
      <c r="AA118" s="58" t="s">
        <v>50</v>
      </c>
      <c r="AB118" s="46" t="s">
        <v>50</v>
      </c>
      <c r="AC118" s="36" t="s">
        <v>49</v>
      </c>
      <c r="AD118" s="36" t="s">
        <v>50</v>
      </c>
      <c r="AE118" s="36" t="s">
        <v>51</v>
      </c>
      <c r="AF118" s="39">
        <v>759.90843799580932</v>
      </c>
      <c r="AG118" s="46">
        <v>0</v>
      </c>
      <c r="AH118" s="46"/>
      <c r="AI118" s="46">
        <v>0</v>
      </c>
      <c r="AJ118" s="46">
        <v>0</v>
      </c>
      <c r="AK118" s="46">
        <v>0</v>
      </c>
      <c r="AL118" s="46">
        <v>0</v>
      </c>
      <c r="AM118" s="46">
        <v>0</v>
      </c>
      <c r="AN118" s="46">
        <v>0</v>
      </c>
      <c r="AO118" s="46">
        <v>0</v>
      </c>
      <c r="AP118" s="46">
        <v>0</v>
      </c>
      <c r="AQ118" s="46" t="s">
        <v>50</v>
      </c>
      <c r="AR118" s="46" t="s">
        <v>50</v>
      </c>
      <c r="AS118" s="46" t="s">
        <v>50</v>
      </c>
      <c r="AT118" s="46" t="s">
        <v>50</v>
      </c>
      <c r="AU118" s="46" t="s">
        <v>50</v>
      </c>
      <c r="AV118" s="46" t="s">
        <v>50</v>
      </c>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91"/>
      <c r="CI118" s="91"/>
      <c r="CJ118" s="91"/>
      <c r="CK118" s="91"/>
      <c r="CL118" s="91"/>
      <c r="CM118" s="91"/>
      <c r="CN118" s="91"/>
      <c r="CO118" s="91"/>
      <c r="CP118" s="91"/>
      <c r="CQ118" s="91"/>
      <c r="CR118" s="91"/>
      <c r="CS118" s="91"/>
      <c r="CT118" s="91"/>
      <c r="CU118" s="91"/>
      <c r="CV118" s="91"/>
      <c r="CW118" s="91"/>
      <c r="CX118" s="91"/>
      <c r="CY118" s="91"/>
      <c r="CZ118" s="91"/>
      <c r="DA118" s="91"/>
      <c r="DB118" s="91"/>
      <c r="DC118" s="91"/>
      <c r="DD118" s="91"/>
      <c r="DE118" s="91"/>
      <c r="DF118" s="91"/>
      <c r="DG118" s="91"/>
      <c r="DH118" s="91"/>
      <c r="DI118" s="91"/>
      <c r="DJ118" s="91"/>
      <c r="DK118" s="91"/>
      <c r="DL118" s="91"/>
      <c r="DM118" s="91"/>
      <c r="DN118" s="91"/>
      <c r="DO118" s="91"/>
      <c r="DP118" s="91"/>
      <c r="DQ118" s="91"/>
      <c r="DR118" s="92"/>
      <c r="DS118" s="92"/>
      <c r="DT118" s="92"/>
      <c r="DU118" s="92"/>
      <c r="DV118" s="92"/>
    </row>
    <row r="119" spans="1:126" x14ac:dyDescent="0.25">
      <c r="A119" s="29">
        <v>115</v>
      </c>
      <c r="B119" s="30">
        <v>149</v>
      </c>
      <c r="C119" s="31" t="s">
        <v>438</v>
      </c>
      <c r="D119" s="31" t="s">
        <v>1</v>
      </c>
      <c r="E119" s="31" t="s">
        <v>438</v>
      </c>
      <c r="F119" s="57" t="s">
        <v>75</v>
      </c>
      <c r="G119" s="32" t="s">
        <v>167</v>
      </c>
      <c r="H119" s="32" t="s">
        <v>43</v>
      </c>
      <c r="I119" s="31" t="s">
        <v>439</v>
      </c>
      <c r="J119" s="34" t="s">
        <v>169</v>
      </c>
      <c r="K119" s="30" t="s">
        <v>375</v>
      </c>
      <c r="L119" s="104" t="s">
        <v>440</v>
      </c>
      <c r="M119" s="36" t="s">
        <v>48</v>
      </c>
      <c r="N119" s="36" t="s">
        <v>48</v>
      </c>
      <c r="O119" s="36" t="s">
        <v>49</v>
      </c>
      <c r="P119" s="58">
        <v>36.269999999999996</v>
      </c>
      <c r="Q119" s="46" t="s">
        <v>50</v>
      </c>
      <c r="R119" s="40">
        <v>41.477667023999999</v>
      </c>
      <c r="S119" s="46" t="s">
        <v>50</v>
      </c>
      <c r="T119" s="46" t="s">
        <v>50</v>
      </c>
      <c r="U119" s="46" t="s">
        <v>50</v>
      </c>
      <c r="V119" s="46" t="s">
        <v>50</v>
      </c>
      <c r="W119" s="94" t="s">
        <v>50</v>
      </c>
      <c r="X119" s="96" t="s">
        <v>50</v>
      </c>
      <c r="Y119" s="46" t="s">
        <v>50</v>
      </c>
      <c r="Z119" s="97" t="s">
        <v>50</v>
      </c>
      <c r="AA119" s="58" t="s">
        <v>50</v>
      </c>
      <c r="AB119" s="46" t="s">
        <v>50</v>
      </c>
      <c r="AC119" s="36" t="s">
        <v>49</v>
      </c>
      <c r="AD119" s="36" t="s">
        <v>50</v>
      </c>
      <c r="AE119" s="36" t="s">
        <v>51</v>
      </c>
      <c r="AF119" s="39">
        <v>3887.1391076115501</v>
      </c>
      <c r="AG119" s="46">
        <v>0</v>
      </c>
      <c r="AH119" s="46"/>
      <c r="AI119" s="46">
        <v>0</v>
      </c>
      <c r="AJ119" s="46">
        <v>0</v>
      </c>
      <c r="AK119" s="46">
        <v>0</v>
      </c>
      <c r="AL119" s="46">
        <v>0</v>
      </c>
      <c r="AM119" s="46">
        <v>0</v>
      </c>
      <c r="AN119" s="46">
        <v>0</v>
      </c>
      <c r="AO119" s="46">
        <v>0</v>
      </c>
      <c r="AP119" s="46">
        <v>0</v>
      </c>
      <c r="AQ119" s="46" t="s">
        <v>50</v>
      </c>
      <c r="AR119" s="46" t="s">
        <v>50</v>
      </c>
      <c r="AS119" s="46" t="s">
        <v>50</v>
      </c>
      <c r="AT119" s="46" t="s">
        <v>50</v>
      </c>
      <c r="AU119" s="46" t="s">
        <v>50</v>
      </c>
      <c r="AV119" s="46" t="s">
        <v>50</v>
      </c>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2"/>
      <c r="DS119" s="92"/>
      <c r="DT119" s="92"/>
      <c r="DU119" s="92"/>
      <c r="DV119" s="92"/>
    </row>
    <row r="120" spans="1:126" x14ac:dyDescent="0.25">
      <c r="A120" s="29">
        <v>116</v>
      </c>
      <c r="B120" s="30">
        <v>150</v>
      </c>
      <c r="C120" s="31" t="s">
        <v>441</v>
      </c>
      <c r="D120" s="31" t="s">
        <v>1</v>
      </c>
      <c r="E120" s="31" t="s">
        <v>441</v>
      </c>
      <c r="F120" s="57" t="s">
        <v>75</v>
      </c>
      <c r="G120" s="32" t="s">
        <v>167</v>
      </c>
      <c r="H120" s="32" t="s">
        <v>43</v>
      </c>
      <c r="I120" s="31" t="s">
        <v>442</v>
      </c>
      <c r="J120" s="34" t="s">
        <v>169</v>
      </c>
      <c r="K120" s="30" t="s">
        <v>419</v>
      </c>
      <c r="L120" s="104" t="s">
        <v>443</v>
      </c>
      <c r="M120" s="36" t="s">
        <v>48</v>
      </c>
      <c r="N120" s="36" t="s">
        <v>48</v>
      </c>
      <c r="O120" s="36" t="s">
        <v>49</v>
      </c>
      <c r="P120" s="58">
        <v>36.279999999999994</v>
      </c>
      <c r="Q120" s="46" t="s">
        <v>50</v>
      </c>
      <c r="R120" s="40">
        <v>40.304045899999998</v>
      </c>
      <c r="S120" s="46" t="s">
        <v>50</v>
      </c>
      <c r="T120" s="46" t="s">
        <v>50</v>
      </c>
      <c r="U120" s="46" t="s">
        <v>50</v>
      </c>
      <c r="V120" s="46" t="s">
        <v>50</v>
      </c>
      <c r="W120" s="94" t="s">
        <v>50</v>
      </c>
      <c r="X120" s="96" t="s">
        <v>50</v>
      </c>
      <c r="Y120" s="46" t="s">
        <v>50</v>
      </c>
      <c r="Z120" s="97" t="s">
        <v>50</v>
      </c>
      <c r="AA120" s="58" t="s">
        <v>50</v>
      </c>
      <c r="AB120" s="46" t="s">
        <v>50</v>
      </c>
      <c r="AC120" s="36" t="s">
        <v>49</v>
      </c>
      <c r="AD120" s="36" t="s">
        <v>50</v>
      </c>
      <c r="AE120" s="36" t="s">
        <v>51</v>
      </c>
      <c r="AF120" s="39">
        <v>472.5838137806</v>
      </c>
      <c r="AG120" s="46">
        <v>0</v>
      </c>
      <c r="AH120" s="46"/>
      <c r="AI120" s="46">
        <v>0</v>
      </c>
      <c r="AJ120" s="46">
        <v>0</v>
      </c>
      <c r="AK120" s="46">
        <v>0</v>
      </c>
      <c r="AL120" s="46">
        <v>0</v>
      </c>
      <c r="AM120" s="46">
        <v>0</v>
      </c>
      <c r="AN120" s="46">
        <v>0</v>
      </c>
      <c r="AO120" s="46">
        <v>0</v>
      </c>
      <c r="AP120" s="46">
        <v>0</v>
      </c>
      <c r="AQ120" s="46" t="s">
        <v>50</v>
      </c>
      <c r="AR120" s="46" t="s">
        <v>50</v>
      </c>
      <c r="AS120" s="46" t="s">
        <v>50</v>
      </c>
      <c r="AT120" s="46" t="s">
        <v>50</v>
      </c>
      <c r="AU120" s="46" t="s">
        <v>50</v>
      </c>
      <c r="AV120" s="46" t="s">
        <v>50</v>
      </c>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91"/>
      <c r="CI120" s="91"/>
      <c r="CJ120" s="91"/>
      <c r="CK120" s="91"/>
      <c r="CL120" s="91"/>
      <c r="CM120" s="91"/>
      <c r="CN120" s="91"/>
      <c r="CO120" s="91"/>
      <c r="CP120" s="91"/>
      <c r="CQ120" s="91"/>
      <c r="CR120" s="91"/>
      <c r="CS120" s="91"/>
      <c r="CT120" s="91"/>
      <c r="CU120" s="91"/>
      <c r="CV120" s="91"/>
      <c r="CW120" s="91"/>
      <c r="CX120" s="91"/>
      <c r="CY120" s="91"/>
      <c r="CZ120" s="91"/>
      <c r="DA120" s="91"/>
      <c r="DB120" s="91"/>
      <c r="DC120" s="91"/>
      <c r="DD120" s="91"/>
      <c r="DE120" s="91"/>
      <c r="DF120" s="91"/>
      <c r="DG120" s="91"/>
      <c r="DH120" s="91"/>
      <c r="DI120" s="91"/>
      <c r="DJ120" s="91"/>
      <c r="DK120" s="91"/>
      <c r="DL120" s="91"/>
      <c r="DM120" s="91"/>
      <c r="DN120" s="91"/>
      <c r="DO120" s="91"/>
      <c r="DP120" s="91"/>
      <c r="DQ120" s="91"/>
      <c r="DR120" s="92"/>
      <c r="DS120" s="92"/>
      <c r="DT120" s="92"/>
      <c r="DU120" s="92"/>
      <c r="DV120" s="92"/>
    </row>
    <row r="121" spans="1:126" x14ac:dyDescent="0.25">
      <c r="A121" s="29">
        <v>117</v>
      </c>
      <c r="B121" s="30">
        <v>151</v>
      </c>
      <c r="C121" s="31" t="s">
        <v>444</v>
      </c>
      <c r="D121" s="31" t="s">
        <v>1</v>
      </c>
      <c r="E121" s="31" t="s">
        <v>444</v>
      </c>
      <c r="F121" s="57" t="s">
        <v>75</v>
      </c>
      <c r="G121" s="32" t="s">
        <v>167</v>
      </c>
      <c r="H121" s="32" t="s">
        <v>43</v>
      </c>
      <c r="I121" s="31" t="s">
        <v>445</v>
      </c>
      <c r="J121" s="34" t="s">
        <v>169</v>
      </c>
      <c r="K121" s="30" t="s">
        <v>375</v>
      </c>
      <c r="L121" s="104" t="s">
        <v>446</v>
      </c>
      <c r="M121" s="36" t="s">
        <v>48</v>
      </c>
      <c r="N121" s="36" t="s">
        <v>48</v>
      </c>
      <c r="O121" s="36" t="s">
        <v>49</v>
      </c>
      <c r="P121" s="58">
        <v>37.33</v>
      </c>
      <c r="Q121" s="46" t="s">
        <v>50</v>
      </c>
      <c r="R121" s="40">
        <v>45.462898889999998</v>
      </c>
      <c r="S121" s="46" t="s">
        <v>50</v>
      </c>
      <c r="T121" s="46" t="s">
        <v>50</v>
      </c>
      <c r="U121" s="46" t="s">
        <v>50</v>
      </c>
      <c r="V121" s="46" t="s">
        <v>50</v>
      </c>
      <c r="W121" s="94" t="s">
        <v>50</v>
      </c>
      <c r="X121" s="96" t="s">
        <v>50</v>
      </c>
      <c r="Y121" s="46" t="s">
        <v>50</v>
      </c>
      <c r="Z121" s="97" t="s">
        <v>50</v>
      </c>
      <c r="AA121" s="58" t="s">
        <v>50</v>
      </c>
      <c r="AB121" s="46" t="s">
        <v>50</v>
      </c>
      <c r="AC121" s="36" t="s">
        <v>49</v>
      </c>
      <c r="AD121" s="36" t="s">
        <v>50</v>
      </c>
      <c r="AE121" s="36" t="s">
        <v>51</v>
      </c>
      <c r="AF121" s="39">
        <v>4843.8040720319996</v>
      </c>
      <c r="AG121" s="46">
        <v>0</v>
      </c>
      <c r="AH121" s="46"/>
      <c r="AI121" s="46">
        <v>0</v>
      </c>
      <c r="AJ121" s="46">
        <v>0</v>
      </c>
      <c r="AK121" s="46">
        <v>0</v>
      </c>
      <c r="AL121" s="46">
        <v>0</v>
      </c>
      <c r="AM121" s="46">
        <v>0</v>
      </c>
      <c r="AN121" s="46">
        <v>0</v>
      </c>
      <c r="AO121" s="46">
        <v>0</v>
      </c>
      <c r="AP121" s="46">
        <v>0</v>
      </c>
      <c r="AQ121" s="46" t="s">
        <v>50</v>
      </c>
      <c r="AR121" s="46" t="s">
        <v>50</v>
      </c>
      <c r="AS121" s="46" t="s">
        <v>50</v>
      </c>
      <c r="AT121" s="46" t="s">
        <v>50</v>
      </c>
      <c r="AU121" s="46" t="s">
        <v>50</v>
      </c>
      <c r="AV121" s="46" t="s">
        <v>50</v>
      </c>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c r="CQ121" s="91"/>
      <c r="CR121" s="91"/>
      <c r="CS121" s="91"/>
      <c r="CT121" s="91"/>
      <c r="CU121" s="91"/>
      <c r="CV121" s="91"/>
      <c r="CW121" s="91"/>
      <c r="CX121" s="91"/>
      <c r="CY121" s="91"/>
      <c r="CZ121" s="91"/>
      <c r="DA121" s="91"/>
      <c r="DB121" s="91"/>
      <c r="DC121" s="91"/>
      <c r="DD121" s="91"/>
      <c r="DE121" s="91"/>
      <c r="DF121" s="91"/>
      <c r="DG121" s="91"/>
      <c r="DH121" s="91"/>
      <c r="DI121" s="91"/>
      <c r="DJ121" s="91"/>
      <c r="DK121" s="91"/>
      <c r="DL121" s="91"/>
      <c r="DM121" s="91"/>
      <c r="DN121" s="91"/>
      <c r="DO121" s="91"/>
      <c r="DP121" s="91"/>
      <c r="DQ121" s="91"/>
      <c r="DR121" s="92"/>
      <c r="DS121" s="92"/>
      <c r="DT121" s="92"/>
      <c r="DU121" s="92"/>
      <c r="DV121" s="92"/>
    </row>
    <row r="122" spans="1:126" x14ac:dyDescent="0.25">
      <c r="A122" s="29">
        <v>118</v>
      </c>
      <c r="B122" s="30">
        <v>152</v>
      </c>
      <c r="C122" s="31" t="s">
        <v>447</v>
      </c>
      <c r="D122" s="31" t="s">
        <v>1</v>
      </c>
      <c r="E122" s="31" t="s">
        <v>447</v>
      </c>
      <c r="F122" s="57" t="s">
        <v>75</v>
      </c>
      <c r="G122" s="32" t="s">
        <v>167</v>
      </c>
      <c r="H122" s="32" t="s">
        <v>43</v>
      </c>
      <c r="I122" s="31" t="s">
        <v>448</v>
      </c>
      <c r="J122" s="34" t="s">
        <v>169</v>
      </c>
      <c r="K122" s="30" t="s">
        <v>449</v>
      </c>
      <c r="L122" s="104" t="s">
        <v>450</v>
      </c>
      <c r="M122" s="36" t="s">
        <v>48</v>
      </c>
      <c r="N122" s="36" t="s">
        <v>48</v>
      </c>
      <c r="O122" s="36" t="s">
        <v>49</v>
      </c>
      <c r="P122" s="58">
        <v>36.24</v>
      </c>
      <c r="Q122" s="46" t="s">
        <v>50</v>
      </c>
      <c r="R122" s="40">
        <v>41.535633046000001</v>
      </c>
      <c r="S122" s="46" t="s">
        <v>50</v>
      </c>
      <c r="T122" s="46" t="s">
        <v>50</v>
      </c>
      <c r="U122" s="46" t="s">
        <v>50</v>
      </c>
      <c r="V122" s="46" t="s">
        <v>50</v>
      </c>
      <c r="W122" s="94" t="s">
        <v>50</v>
      </c>
      <c r="X122" s="96" t="s">
        <v>50</v>
      </c>
      <c r="Y122" s="46" t="s">
        <v>50</v>
      </c>
      <c r="Z122" s="97" t="s">
        <v>50</v>
      </c>
      <c r="AA122" s="58" t="s">
        <v>50</v>
      </c>
      <c r="AB122" s="46" t="s">
        <v>50</v>
      </c>
      <c r="AC122" s="36" t="s">
        <v>49</v>
      </c>
      <c r="AD122" s="36" t="s">
        <v>50</v>
      </c>
      <c r="AE122" s="36" t="s">
        <v>51</v>
      </c>
      <c r="AF122" s="39">
        <v>194.66666666666671</v>
      </c>
      <c r="AG122" s="46">
        <v>0</v>
      </c>
      <c r="AH122" s="46"/>
      <c r="AI122" s="46">
        <v>0</v>
      </c>
      <c r="AJ122" s="46">
        <v>0</v>
      </c>
      <c r="AK122" s="46">
        <v>0</v>
      </c>
      <c r="AL122" s="46">
        <v>0</v>
      </c>
      <c r="AM122" s="46">
        <v>0</v>
      </c>
      <c r="AN122" s="46">
        <v>0</v>
      </c>
      <c r="AO122" s="46">
        <v>0</v>
      </c>
      <c r="AP122" s="46">
        <v>0</v>
      </c>
      <c r="AQ122" s="46" t="s">
        <v>50</v>
      </c>
      <c r="AR122" s="46" t="s">
        <v>50</v>
      </c>
      <c r="AS122" s="46" t="s">
        <v>50</v>
      </c>
      <c r="AT122" s="46" t="s">
        <v>50</v>
      </c>
      <c r="AU122" s="46" t="s">
        <v>50</v>
      </c>
      <c r="AV122" s="46" t="s">
        <v>50</v>
      </c>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c r="CO122" s="91"/>
      <c r="CP122" s="91"/>
      <c r="CQ122" s="91"/>
      <c r="CR122" s="91"/>
      <c r="CS122" s="91"/>
      <c r="CT122" s="91"/>
      <c r="CU122" s="91"/>
      <c r="CV122" s="91"/>
      <c r="CW122" s="91"/>
      <c r="CX122" s="91"/>
      <c r="CY122" s="91"/>
      <c r="CZ122" s="91"/>
      <c r="DA122" s="91"/>
      <c r="DB122" s="91"/>
      <c r="DC122" s="91"/>
      <c r="DD122" s="91"/>
      <c r="DE122" s="91"/>
      <c r="DF122" s="91"/>
      <c r="DG122" s="91"/>
      <c r="DH122" s="91"/>
      <c r="DI122" s="91"/>
      <c r="DJ122" s="91"/>
      <c r="DK122" s="91"/>
      <c r="DL122" s="91"/>
      <c r="DM122" s="91"/>
      <c r="DN122" s="91"/>
      <c r="DO122" s="91"/>
      <c r="DP122" s="91"/>
      <c r="DQ122" s="91"/>
      <c r="DR122" s="92"/>
      <c r="DS122" s="92"/>
      <c r="DT122" s="92"/>
      <c r="DU122" s="92"/>
      <c r="DV122" s="92"/>
    </row>
    <row r="123" spans="1:126" x14ac:dyDescent="0.25">
      <c r="A123" s="29">
        <v>119</v>
      </c>
      <c r="B123" s="30">
        <v>153</v>
      </c>
      <c r="C123" s="31" t="s">
        <v>451</v>
      </c>
      <c r="D123" s="31" t="s">
        <v>1</v>
      </c>
      <c r="E123" s="31" t="s">
        <v>451</v>
      </c>
      <c r="F123" s="57" t="s">
        <v>75</v>
      </c>
      <c r="G123" s="32" t="s">
        <v>167</v>
      </c>
      <c r="H123" s="32" t="s">
        <v>43</v>
      </c>
      <c r="I123" s="31" t="s">
        <v>452</v>
      </c>
      <c r="J123" s="34" t="s">
        <v>169</v>
      </c>
      <c r="K123" s="30" t="s">
        <v>449</v>
      </c>
      <c r="L123" s="104" t="s">
        <v>450</v>
      </c>
      <c r="M123" s="36" t="s">
        <v>48</v>
      </c>
      <c r="N123" s="36" t="s">
        <v>48</v>
      </c>
      <c r="O123" s="36" t="s">
        <v>49</v>
      </c>
      <c r="P123" s="58">
        <v>36.309999999999995</v>
      </c>
      <c r="Q123" s="46" t="s">
        <v>50</v>
      </c>
      <c r="R123" s="40">
        <v>41.515547107000003</v>
      </c>
      <c r="S123" s="46" t="s">
        <v>50</v>
      </c>
      <c r="T123" s="46" t="s">
        <v>50</v>
      </c>
      <c r="U123" s="46" t="s">
        <v>50</v>
      </c>
      <c r="V123" s="46" t="s">
        <v>50</v>
      </c>
      <c r="W123" s="94" t="s">
        <v>50</v>
      </c>
      <c r="X123" s="96" t="s">
        <v>50</v>
      </c>
      <c r="Y123" s="46" t="s">
        <v>50</v>
      </c>
      <c r="Z123" s="97" t="s">
        <v>50</v>
      </c>
      <c r="AA123" s="58" t="s">
        <v>50</v>
      </c>
      <c r="AB123" s="46" t="s">
        <v>50</v>
      </c>
      <c r="AC123" s="36" t="s">
        <v>49</v>
      </c>
      <c r="AD123" s="36" t="s">
        <v>50</v>
      </c>
      <c r="AE123" s="36" t="s">
        <v>51</v>
      </c>
      <c r="AF123" s="39">
        <v>830</v>
      </c>
      <c r="AG123" s="46">
        <v>0</v>
      </c>
      <c r="AH123" s="46"/>
      <c r="AI123" s="46">
        <v>0</v>
      </c>
      <c r="AJ123" s="46">
        <v>0</v>
      </c>
      <c r="AK123" s="46">
        <v>0</v>
      </c>
      <c r="AL123" s="46">
        <v>0</v>
      </c>
      <c r="AM123" s="46">
        <v>0</v>
      </c>
      <c r="AN123" s="46">
        <v>0</v>
      </c>
      <c r="AO123" s="46">
        <v>0</v>
      </c>
      <c r="AP123" s="46">
        <v>0</v>
      </c>
      <c r="AQ123" s="46" t="s">
        <v>50</v>
      </c>
      <c r="AR123" s="46" t="s">
        <v>50</v>
      </c>
      <c r="AS123" s="46" t="s">
        <v>50</v>
      </c>
      <c r="AT123" s="46" t="s">
        <v>50</v>
      </c>
      <c r="AU123" s="46" t="s">
        <v>50</v>
      </c>
      <c r="AV123" s="46" t="s">
        <v>50</v>
      </c>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c r="CI123" s="91"/>
      <c r="CJ123" s="91"/>
      <c r="CK123" s="91"/>
      <c r="CL123" s="91"/>
      <c r="CM123" s="91"/>
      <c r="CN123" s="91"/>
      <c r="CO123" s="91"/>
      <c r="CP123" s="91"/>
      <c r="CQ123" s="91"/>
      <c r="CR123" s="91"/>
      <c r="CS123" s="91"/>
      <c r="CT123" s="91"/>
      <c r="CU123" s="91"/>
      <c r="CV123" s="91"/>
      <c r="CW123" s="91"/>
      <c r="CX123" s="91"/>
      <c r="CY123" s="91"/>
      <c r="CZ123" s="91"/>
      <c r="DA123" s="91"/>
      <c r="DB123" s="91"/>
      <c r="DC123" s="91"/>
      <c r="DD123" s="91"/>
      <c r="DE123" s="91"/>
      <c r="DF123" s="91"/>
      <c r="DG123" s="91"/>
      <c r="DH123" s="91"/>
      <c r="DI123" s="91"/>
      <c r="DJ123" s="91"/>
      <c r="DK123" s="91"/>
      <c r="DL123" s="91"/>
      <c r="DM123" s="91"/>
      <c r="DN123" s="91"/>
      <c r="DO123" s="91"/>
      <c r="DP123" s="91"/>
      <c r="DQ123" s="91"/>
      <c r="DR123" s="92"/>
      <c r="DS123" s="92"/>
      <c r="DT123" s="92"/>
      <c r="DU123" s="92"/>
      <c r="DV123" s="92"/>
    </row>
    <row r="124" spans="1:126" x14ac:dyDescent="0.25">
      <c r="A124" s="29">
        <v>120</v>
      </c>
      <c r="B124" s="30">
        <v>154</v>
      </c>
      <c r="C124" s="31" t="s">
        <v>453</v>
      </c>
      <c r="D124" s="31" t="s">
        <v>1</v>
      </c>
      <c r="E124" s="31" t="s">
        <v>453</v>
      </c>
      <c r="F124" s="57" t="s">
        <v>75</v>
      </c>
      <c r="G124" s="32" t="s">
        <v>167</v>
      </c>
      <c r="H124" s="32" t="s">
        <v>43</v>
      </c>
      <c r="I124" s="31" t="s">
        <v>454</v>
      </c>
      <c r="J124" s="34" t="s">
        <v>169</v>
      </c>
      <c r="K124" s="30" t="s">
        <v>419</v>
      </c>
      <c r="L124" s="104" t="s">
        <v>455</v>
      </c>
      <c r="M124" s="36" t="s">
        <v>48</v>
      </c>
      <c r="N124" s="36" t="s">
        <v>48</v>
      </c>
      <c r="O124" s="36" t="s">
        <v>49</v>
      </c>
      <c r="P124" s="58">
        <v>37.160000000000004</v>
      </c>
      <c r="Q124" s="46" t="s">
        <v>50</v>
      </c>
      <c r="R124" s="40">
        <v>41.577261849999999</v>
      </c>
      <c r="S124" s="46" t="s">
        <v>50</v>
      </c>
      <c r="T124" s="46" t="s">
        <v>50</v>
      </c>
      <c r="U124" s="46" t="s">
        <v>50</v>
      </c>
      <c r="V124" s="46" t="s">
        <v>50</v>
      </c>
      <c r="W124" s="94" t="s">
        <v>50</v>
      </c>
      <c r="X124" s="96" t="s">
        <v>50</v>
      </c>
      <c r="Y124" s="46" t="s">
        <v>50</v>
      </c>
      <c r="Z124" s="97" t="s">
        <v>50</v>
      </c>
      <c r="AA124" s="58" t="s">
        <v>50</v>
      </c>
      <c r="AB124" s="46" t="s">
        <v>50</v>
      </c>
      <c r="AC124" s="36" t="s">
        <v>49</v>
      </c>
      <c r="AD124" s="36" t="s">
        <v>50</v>
      </c>
      <c r="AE124" s="36" t="s">
        <v>51</v>
      </c>
      <c r="AF124" s="39">
        <v>1733.3333333333335</v>
      </c>
      <c r="AG124" s="46">
        <v>0</v>
      </c>
      <c r="AH124" s="46"/>
      <c r="AI124" s="46">
        <v>0</v>
      </c>
      <c r="AJ124" s="46">
        <v>0</v>
      </c>
      <c r="AK124" s="46">
        <v>0</v>
      </c>
      <c r="AL124" s="46">
        <v>0</v>
      </c>
      <c r="AM124" s="46">
        <v>0</v>
      </c>
      <c r="AN124" s="46">
        <v>0</v>
      </c>
      <c r="AO124" s="46">
        <v>0</v>
      </c>
      <c r="AP124" s="46">
        <v>0</v>
      </c>
      <c r="AQ124" s="46" t="s">
        <v>50</v>
      </c>
      <c r="AR124" s="46" t="s">
        <v>50</v>
      </c>
      <c r="AS124" s="46" t="s">
        <v>50</v>
      </c>
      <c r="AT124" s="46" t="s">
        <v>50</v>
      </c>
      <c r="AU124" s="46" t="s">
        <v>50</v>
      </c>
      <c r="AV124" s="46" t="s">
        <v>50</v>
      </c>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c r="CI124" s="91"/>
      <c r="CJ124" s="91"/>
      <c r="CK124" s="91"/>
      <c r="CL124" s="91"/>
      <c r="CM124" s="91"/>
      <c r="CN124" s="91"/>
      <c r="CO124" s="91"/>
      <c r="CP124" s="91"/>
      <c r="CQ124" s="91"/>
      <c r="CR124" s="91"/>
      <c r="CS124" s="91"/>
      <c r="CT124" s="91"/>
      <c r="CU124" s="91"/>
      <c r="CV124" s="91"/>
      <c r="CW124" s="91"/>
      <c r="CX124" s="91"/>
      <c r="CY124" s="91"/>
      <c r="CZ124" s="91"/>
      <c r="DA124" s="91"/>
      <c r="DB124" s="91"/>
      <c r="DC124" s="91"/>
      <c r="DD124" s="91"/>
      <c r="DE124" s="91"/>
      <c r="DF124" s="91"/>
      <c r="DG124" s="91"/>
      <c r="DH124" s="91"/>
      <c r="DI124" s="91"/>
      <c r="DJ124" s="91"/>
      <c r="DK124" s="91"/>
      <c r="DL124" s="91"/>
      <c r="DM124" s="91"/>
      <c r="DN124" s="91"/>
      <c r="DO124" s="91"/>
      <c r="DP124" s="91"/>
      <c r="DQ124" s="91"/>
      <c r="DR124" s="92"/>
      <c r="DS124" s="92"/>
      <c r="DT124" s="92"/>
      <c r="DU124" s="92"/>
      <c r="DV124" s="92"/>
    </row>
    <row r="125" spans="1:126" x14ac:dyDescent="0.25">
      <c r="A125" s="29">
        <v>121</v>
      </c>
      <c r="B125" s="30">
        <v>155</v>
      </c>
      <c r="C125" s="31" t="s">
        <v>456</v>
      </c>
      <c r="D125" s="31" t="s">
        <v>1</v>
      </c>
      <c r="E125" s="31" t="s">
        <v>456</v>
      </c>
      <c r="F125" s="57" t="s">
        <v>75</v>
      </c>
      <c r="G125" s="32" t="s">
        <v>167</v>
      </c>
      <c r="H125" s="32" t="s">
        <v>43</v>
      </c>
      <c r="I125" s="31" t="s">
        <v>457</v>
      </c>
      <c r="J125" s="34" t="s">
        <v>169</v>
      </c>
      <c r="K125" s="30" t="s">
        <v>419</v>
      </c>
      <c r="L125" s="104" t="s">
        <v>455</v>
      </c>
      <c r="M125" s="36" t="s">
        <v>48</v>
      </c>
      <c r="N125" s="36" t="s">
        <v>48</v>
      </c>
      <c r="O125" s="36" t="s">
        <v>49</v>
      </c>
      <c r="P125" s="58">
        <v>37.160000000000004</v>
      </c>
      <c r="Q125" s="46" t="s">
        <v>50</v>
      </c>
      <c r="R125" s="40">
        <v>41.570026327999997</v>
      </c>
      <c r="S125" s="46" t="s">
        <v>50</v>
      </c>
      <c r="T125" s="46" t="s">
        <v>50</v>
      </c>
      <c r="U125" s="46" t="s">
        <v>50</v>
      </c>
      <c r="V125" s="46" t="s">
        <v>50</v>
      </c>
      <c r="W125" s="94" t="s">
        <v>50</v>
      </c>
      <c r="X125" s="96" t="s">
        <v>50</v>
      </c>
      <c r="Y125" s="46" t="s">
        <v>50</v>
      </c>
      <c r="Z125" s="97" t="s">
        <v>50</v>
      </c>
      <c r="AA125" s="58" t="s">
        <v>50</v>
      </c>
      <c r="AB125" s="46" t="s">
        <v>50</v>
      </c>
      <c r="AC125" s="36" t="s">
        <v>49</v>
      </c>
      <c r="AD125" s="36" t="s">
        <v>50</v>
      </c>
      <c r="AE125" s="36" t="s">
        <v>51</v>
      </c>
      <c r="AF125" s="39">
        <v>333.7160309203</v>
      </c>
      <c r="AG125" s="46">
        <v>0</v>
      </c>
      <c r="AH125" s="46"/>
      <c r="AI125" s="46">
        <v>0</v>
      </c>
      <c r="AJ125" s="46">
        <v>0</v>
      </c>
      <c r="AK125" s="46">
        <v>0</v>
      </c>
      <c r="AL125" s="46">
        <v>0</v>
      </c>
      <c r="AM125" s="46">
        <v>0</v>
      </c>
      <c r="AN125" s="46">
        <v>0</v>
      </c>
      <c r="AO125" s="46">
        <v>0</v>
      </c>
      <c r="AP125" s="46">
        <v>0</v>
      </c>
      <c r="AQ125" s="46" t="s">
        <v>50</v>
      </c>
      <c r="AR125" s="46" t="s">
        <v>50</v>
      </c>
      <c r="AS125" s="46" t="s">
        <v>50</v>
      </c>
      <c r="AT125" s="46" t="s">
        <v>50</v>
      </c>
      <c r="AU125" s="46" t="s">
        <v>50</v>
      </c>
      <c r="AV125" s="46" t="s">
        <v>50</v>
      </c>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c r="CI125" s="91"/>
      <c r="CJ125" s="91"/>
      <c r="CK125" s="91"/>
      <c r="CL125" s="91"/>
      <c r="CM125" s="91"/>
      <c r="CN125" s="91"/>
      <c r="CO125" s="91"/>
      <c r="CP125" s="91"/>
      <c r="CQ125" s="91"/>
      <c r="CR125" s="91"/>
      <c r="CS125" s="91"/>
      <c r="CT125" s="91"/>
      <c r="CU125" s="91"/>
      <c r="CV125" s="91"/>
      <c r="CW125" s="91"/>
      <c r="CX125" s="91"/>
      <c r="CY125" s="91"/>
      <c r="CZ125" s="91"/>
      <c r="DA125" s="91"/>
      <c r="DB125" s="91"/>
      <c r="DC125" s="91"/>
      <c r="DD125" s="91"/>
      <c r="DE125" s="91"/>
      <c r="DF125" s="91"/>
      <c r="DG125" s="91"/>
      <c r="DH125" s="91"/>
      <c r="DI125" s="91"/>
      <c r="DJ125" s="91"/>
      <c r="DK125" s="91"/>
      <c r="DL125" s="91"/>
      <c r="DM125" s="91"/>
      <c r="DN125" s="91"/>
      <c r="DO125" s="91"/>
      <c r="DP125" s="91"/>
      <c r="DQ125" s="91"/>
      <c r="DR125" s="92"/>
      <c r="DS125" s="92"/>
      <c r="DT125" s="92"/>
      <c r="DU125" s="92"/>
      <c r="DV125" s="92"/>
    </row>
    <row r="126" spans="1:126" x14ac:dyDescent="0.25">
      <c r="A126" s="29">
        <v>122</v>
      </c>
      <c r="B126" s="30">
        <v>156</v>
      </c>
      <c r="C126" s="31" t="s">
        <v>458</v>
      </c>
      <c r="D126" s="31" t="s">
        <v>1</v>
      </c>
      <c r="E126" s="31" t="s">
        <v>458</v>
      </c>
      <c r="F126" s="57" t="s">
        <v>75</v>
      </c>
      <c r="G126" s="32" t="s">
        <v>167</v>
      </c>
      <c r="H126" s="32" t="s">
        <v>43</v>
      </c>
      <c r="I126" s="31" t="s">
        <v>459</v>
      </c>
      <c r="J126" s="34" t="s">
        <v>169</v>
      </c>
      <c r="K126" s="30" t="s">
        <v>419</v>
      </c>
      <c r="L126" s="104" t="s">
        <v>455</v>
      </c>
      <c r="M126" s="36" t="s">
        <v>48</v>
      </c>
      <c r="N126" s="36" t="s">
        <v>48</v>
      </c>
      <c r="O126" s="36" t="s">
        <v>49</v>
      </c>
      <c r="P126" s="58">
        <v>37.620000000000005</v>
      </c>
      <c r="Q126" s="46" t="s">
        <v>50</v>
      </c>
      <c r="R126" s="40">
        <v>41.557667010000003</v>
      </c>
      <c r="S126" s="46" t="s">
        <v>50</v>
      </c>
      <c r="T126" s="46" t="s">
        <v>50</v>
      </c>
      <c r="U126" s="46" t="s">
        <v>50</v>
      </c>
      <c r="V126" s="46" t="s">
        <v>50</v>
      </c>
      <c r="W126" s="94" t="s">
        <v>50</v>
      </c>
      <c r="X126" s="96" t="s">
        <v>50</v>
      </c>
      <c r="Y126" s="46" t="s">
        <v>50</v>
      </c>
      <c r="Z126" s="97" t="s">
        <v>50</v>
      </c>
      <c r="AA126" s="58" t="s">
        <v>50</v>
      </c>
      <c r="AB126" s="46" t="s">
        <v>50</v>
      </c>
      <c r="AC126" s="36" t="s">
        <v>49</v>
      </c>
      <c r="AD126" s="36" t="s">
        <v>50</v>
      </c>
      <c r="AE126" s="36" t="s">
        <v>51</v>
      </c>
      <c r="AF126" s="39">
        <v>1603.333333333333</v>
      </c>
      <c r="AG126" s="46">
        <v>0</v>
      </c>
      <c r="AH126" s="46"/>
      <c r="AI126" s="46">
        <v>0</v>
      </c>
      <c r="AJ126" s="46">
        <v>0</v>
      </c>
      <c r="AK126" s="46">
        <v>0</v>
      </c>
      <c r="AL126" s="46">
        <v>0</v>
      </c>
      <c r="AM126" s="46">
        <v>0</v>
      </c>
      <c r="AN126" s="46">
        <v>0</v>
      </c>
      <c r="AO126" s="46">
        <v>0</v>
      </c>
      <c r="AP126" s="46">
        <v>0</v>
      </c>
      <c r="AQ126" s="46" t="s">
        <v>50</v>
      </c>
      <c r="AR126" s="46" t="s">
        <v>50</v>
      </c>
      <c r="AS126" s="46" t="s">
        <v>50</v>
      </c>
      <c r="AT126" s="46" t="s">
        <v>50</v>
      </c>
      <c r="AU126" s="46" t="s">
        <v>50</v>
      </c>
      <c r="AV126" s="46" t="s">
        <v>50</v>
      </c>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91"/>
      <c r="CI126" s="91"/>
      <c r="CJ126" s="91"/>
      <c r="CK126" s="91"/>
      <c r="CL126" s="91"/>
      <c r="CM126" s="91"/>
      <c r="CN126" s="91"/>
      <c r="CO126" s="91"/>
      <c r="CP126" s="91"/>
      <c r="CQ126" s="91"/>
      <c r="CR126" s="91"/>
      <c r="CS126" s="91"/>
      <c r="CT126" s="91"/>
      <c r="CU126" s="91"/>
      <c r="CV126" s="91"/>
      <c r="CW126" s="91"/>
      <c r="CX126" s="91"/>
      <c r="CY126" s="91"/>
      <c r="CZ126" s="91"/>
      <c r="DA126" s="91"/>
      <c r="DB126" s="91"/>
      <c r="DC126" s="91"/>
      <c r="DD126" s="91"/>
      <c r="DE126" s="91"/>
      <c r="DF126" s="91"/>
      <c r="DG126" s="91"/>
      <c r="DH126" s="91"/>
      <c r="DI126" s="91"/>
      <c r="DJ126" s="91"/>
      <c r="DK126" s="91"/>
      <c r="DL126" s="91"/>
      <c r="DM126" s="91"/>
      <c r="DN126" s="91"/>
      <c r="DO126" s="91"/>
      <c r="DP126" s="91"/>
      <c r="DQ126" s="91"/>
      <c r="DR126" s="92"/>
      <c r="DS126" s="92"/>
      <c r="DT126" s="92"/>
      <c r="DU126" s="92"/>
      <c r="DV126" s="92"/>
    </row>
    <row r="127" spans="1:126" x14ac:dyDescent="0.25">
      <c r="A127" s="29">
        <v>123</v>
      </c>
      <c r="B127" s="30">
        <v>157</v>
      </c>
      <c r="C127" s="31" t="s">
        <v>460</v>
      </c>
      <c r="D127" s="31" t="s">
        <v>1</v>
      </c>
      <c r="E127" s="31" t="s">
        <v>460</v>
      </c>
      <c r="F127" s="57" t="s">
        <v>75</v>
      </c>
      <c r="G127" s="32" t="s">
        <v>167</v>
      </c>
      <c r="H127" s="32" t="s">
        <v>43</v>
      </c>
      <c r="I127" s="31" t="s">
        <v>461</v>
      </c>
      <c r="J127" s="34" t="s">
        <v>169</v>
      </c>
      <c r="K127" s="30" t="s">
        <v>335</v>
      </c>
      <c r="L127" s="104" t="s">
        <v>462</v>
      </c>
      <c r="M127" s="36" t="s">
        <v>48</v>
      </c>
      <c r="N127" s="36" t="s">
        <v>48</v>
      </c>
      <c r="O127" s="36" t="s">
        <v>49</v>
      </c>
      <c r="P127" s="58">
        <v>37.489999999999995</v>
      </c>
      <c r="Q127" s="46" t="s">
        <v>50</v>
      </c>
      <c r="R127" s="40">
        <v>40.267809739999997</v>
      </c>
      <c r="S127" s="46" t="s">
        <v>50</v>
      </c>
      <c r="T127" s="46" t="s">
        <v>50</v>
      </c>
      <c r="U127" s="46" t="s">
        <v>50</v>
      </c>
      <c r="V127" s="46" t="s">
        <v>50</v>
      </c>
      <c r="W127" s="94" t="s">
        <v>50</v>
      </c>
      <c r="X127" s="96" t="s">
        <v>50</v>
      </c>
      <c r="Y127" s="46" t="s">
        <v>50</v>
      </c>
      <c r="Z127" s="97" t="s">
        <v>50</v>
      </c>
      <c r="AA127" s="58" t="s">
        <v>50</v>
      </c>
      <c r="AB127" s="46" t="s">
        <v>50</v>
      </c>
      <c r="AC127" s="36" t="s">
        <v>49</v>
      </c>
      <c r="AD127" s="36" t="s">
        <v>50</v>
      </c>
      <c r="AE127" s="36" t="s">
        <v>51</v>
      </c>
      <c r="AF127" s="105">
        <v>469</v>
      </c>
      <c r="AG127" s="46">
        <v>0</v>
      </c>
      <c r="AH127" s="46"/>
      <c r="AI127" s="46">
        <v>0</v>
      </c>
      <c r="AJ127" s="46">
        <v>0</v>
      </c>
      <c r="AK127" s="46">
        <v>0</v>
      </c>
      <c r="AL127" s="46">
        <v>0</v>
      </c>
      <c r="AM127" s="46">
        <v>0</v>
      </c>
      <c r="AN127" s="46">
        <v>0</v>
      </c>
      <c r="AO127" s="46">
        <v>0</v>
      </c>
      <c r="AP127" s="46">
        <v>0</v>
      </c>
      <c r="AQ127" s="46" t="s">
        <v>50</v>
      </c>
      <c r="AR127" s="46" t="s">
        <v>50</v>
      </c>
      <c r="AS127" s="46" t="s">
        <v>50</v>
      </c>
      <c r="AT127" s="46" t="s">
        <v>50</v>
      </c>
      <c r="AU127" s="46" t="s">
        <v>50</v>
      </c>
      <c r="AV127" s="46" t="s">
        <v>50</v>
      </c>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91"/>
      <c r="CI127" s="91"/>
      <c r="CJ127" s="91"/>
      <c r="CK127" s="91"/>
      <c r="CL127" s="91"/>
      <c r="CM127" s="91"/>
      <c r="CN127" s="91"/>
      <c r="CO127" s="91"/>
      <c r="CP127" s="91"/>
      <c r="CQ127" s="91"/>
      <c r="CR127" s="91"/>
      <c r="CS127" s="91"/>
      <c r="CT127" s="91"/>
      <c r="CU127" s="91"/>
      <c r="CV127" s="91"/>
      <c r="CW127" s="91"/>
      <c r="CX127" s="91"/>
      <c r="CY127" s="91"/>
      <c r="CZ127" s="91"/>
      <c r="DA127" s="91"/>
      <c r="DB127" s="91"/>
      <c r="DC127" s="91"/>
      <c r="DD127" s="91"/>
      <c r="DE127" s="91"/>
      <c r="DF127" s="91"/>
      <c r="DG127" s="91"/>
      <c r="DH127" s="91"/>
      <c r="DI127" s="91"/>
      <c r="DJ127" s="91"/>
      <c r="DK127" s="91"/>
      <c r="DL127" s="91"/>
      <c r="DM127" s="91"/>
      <c r="DN127" s="91"/>
      <c r="DO127" s="91"/>
      <c r="DP127" s="91"/>
      <c r="DQ127" s="91"/>
      <c r="DR127" s="92"/>
      <c r="DS127" s="92"/>
      <c r="DT127" s="92"/>
      <c r="DU127" s="92"/>
      <c r="DV127" s="92"/>
    </row>
    <row r="128" spans="1:126" x14ac:dyDescent="0.25">
      <c r="A128" s="29">
        <v>124</v>
      </c>
      <c r="B128" s="30">
        <v>158</v>
      </c>
      <c r="C128" s="31" t="s">
        <v>463</v>
      </c>
      <c r="D128" s="31" t="s">
        <v>1</v>
      </c>
      <c r="E128" s="31" t="s">
        <v>463</v>
      </c>
      <c r="F128" s="57" t="s">
        <v>75</v>
      </c>
      <c r="G128" s="32" t="s">
        <v>167</v>
      </c>
      <c r="H128" s="32" t="s">
        <v>43</v>
      </c>
      <c r="I128" s="31" t="s">
        <v>464</v>
      </c>
      <c r="J128" s="34" t="s">
        <v>169</v>
      </c>
      <c r="K128" s="30" t="s">
        <v>335</v>
      </c>
      <c r="L128" s="104" t="s">
        <v>462</v>
      </c>
      <c r="M128" s="36" t="s">
        <v>48</v>
      </c>
      <c r="N128" s="36" t="s">
        <v>48</v>
      </c>
      <c r="O128" s="36" t="s">
        <v>49</v>
      </c>
      <c r="P128" s="58">
        <v>37.94</v>
      </c>
      <c r="Q128" s="46" t="s">
        <v>50</v>
      </c>
      <c r="R128" s="40">
        <v>41.618268595000004</v>
      </c>
      <c r="S128" s="46" t="s">
        <v>50</v>
      </c>
      <c r="T128" s="46" t="s">
        <v>50</v>
      </c>
      <c r="U128" s="46" t="s">
        <v>50</v>
      </c>
      <c r="V128" s="46" t="s">
        <v>50</v>
      </c>
      <c r="W128" s="94" t="s">
        <v>50</v>
      </c>
      <c r="X128" s="96" t="s">
        <v>50</v>
      </c>
      <c r="Y128" s="46" t="s">
        <v>50</v>
      </c>
      <c r="Z128" s="97" t="s">
        <v>50</v>
      </c>
      <c r="AA128" s="58" t="s">
        <v>50</v>
      </c>
      <c r="AB128" s="46" t="s">
        <v>50</v>
      </c>
      <c r="AC128" s="36" t="s">
        <v>49</v>
      </c>
      <c r="AD128" s="36" t="s">
        <v>50</v>
      </c>
      <c r="AE128" s="36" t="s">
        <v>51</v>
      </c>
      <c r="AF128" s="39">
        <v>2337.8431055279348</v>
      </c>
      <c r="AG128" s="46">
        <v>0</v>
      </c>
      <c r="AH128" s="46"/>
      <c r="AI128" s="46">
        <v>0</v>
      </c>
      <c r="AJ128" s="46">
        <v>0</v>
      </c>
      <c r="AK128" s="46">
        <v>0</v>
      </c>
      <c r="AL128" s="46">
        <v>0</v>
      </c>
      <c r="AM128" s="46">
        <v>0</v>
      </c>
      <c r="AN128" s="46">
        <v>0</v>
      </c>
      <c r="AO128" s="46">
        <v>0</v>
      </c>
      <c r="AP128" s="46">
        <v>0</v>
      </c>
      <c r="AQ128" s="46" t="s">
        <v>50</v>
      </c>
      <c r="AR128" s="46" t="s">
        <v>50</v>
      </c>
      <c r="AS128" s="46" t="s">
        <v>50</v>
      </c>
      <c r="AT128" s="46" t="s">
        <v>50</v>
      </c>
      <c r="AU128" s="46" t="s">
        <v>50</v>
      </c>
      <c r="AV128" s="46" t="s">
        <v>50</v>
      </c>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91"/>
      <c r="CI128" s="91"/>
      <c r="CJ128" s="91"/>
      <c r="CK128" s="91"/>
      <c r="CL128" s="91"/>
      <c r="CM128" s="91"/>
      <c r="CN128" s="91"/>
      <c r="CO128" s="91"/>
      <c r="CP128" s="91"/>
      <c r="CQ128" s="91"/>
      <c r="CR128" s="91"/>
      <c r="CS128" s="91"/>
      <c r="CT128" s="91"/>
      <c r="CU128" s="91"/>
      <c r="CV128" s="91"/>
      <c r="CW128" s="91"/>
      <c r="CX128" s="91"/>
      <c r="CY128" s="91"/>
      <c r="CZ128" s="91"/>
      <c r="DA128" s="91"/>
      <c r="DB128" s="91"/>
      <c r="DC128" s="91"/>
      <c r="DD128" s="91"/>
      <c r="DE128" s="91"/>
      <c r="DF128" s="91"/>
      <c r="DG128" s="91"/>
      <c r="DH128" s="91"/>
      <c r="DI128" s="91"/>
      <c r="DJ128" s="91"/>
      <c r="DK128" s="91"/>
      <c r="DL128" s="91"/>
      <c r="DM128" s="91"/>
      <c r="DN128" s="91"/>
      <c r="DO128" s="91"/>
      <c r="DP128" s="91"/>
      <c r="DQ128" s="91"/>
      <c r="DR128" s="92"/>
      <c r="DS128" s="92"/>
      <c r="DT128" s="92"/>
      <c r="DU128" s="92"/>
      <c r="DV128" s="92"/>
    </row>
    <row r="129" spans="1:126" x14ac:dyDescent="0.25">
      <c r="A129" s="29">
        <v>125</v>
      </c>
      <c r="B129" s="30">
        <v>159</v>
      </c>
      <c r="C129" s="31" t="s">
        <v>465</v>
      </c>
      <c r="D129" s="31" t="s">
        <v>1</v>
      </c>
      <c r="E129" s="31" t="s">
        <v>465</v>
      </c>
      <c r="F129" s="57" t="s">
        <v>75</v>
      </c>
      <c r="G129" s="32" t="s">
        <v>167</v>
      </c>
      <c r="H129" s="32" t="s">
        <v>43</v>
      </c>
      <c r="I129" s="31" t="s">
        <v>466</v>
      </c>
      <c r="J129" s="34" t="s">
        <v>169</v>
      </c>
      <c r="K129" s="30" t="s">
        <v>335</v>
      </c>
      <c r="L129" s="104" t="s">
        <v>462</v>
      </c>
      <c r="M129" s="36" t="s">
        <v>48</v>
      </c>
      <c r="N129" s="36" t="s">
        <v>48</v>
      </c>
      <c r="O129" s="36" t="s">
        <v>49</v>
      </c>
      <c r="P129" s="58">
        <v>42.069999999999993</v>
      </c>
      <c r="Q129" s="46" t="s">
        <v>50</v>
      </c>
      <c r="R129" s="40">
        <v>41.613652266999999</v>
      </c>
      <c r="S129" s="46" t="s">
        <v>50</v>
      </c>
      <c r="T129" s="46" t="s">
        <v>50</v>
      </c>
      <c r="U129" s="46" t="s">
        <v>50</v>
      </c>
      <c r="V129" s="46" t="s">
        <v>50</v>
      </c>
      <c r="W129" s="94" t="s">
        <v>50</v>
      </c>
      <c r="X129" s="96" t="s">
        <v>50</v>
      </c>
      <c r="Y129" s="46" t="s">
        <v>50</v>
      </c>
      <c r="Z129" s="97" t="s">
        <v>50</v>
      </c>
      <c r="AA129" s="58" t="s">
        <v>50</v>
      </c>
      <c r="AB129" s="46" t="s">
        <v>50</v>
      </c>
      <c r="AC129" s="36" t="s">
        <v>49</v>
      </c>
      <c r="AD129" s="36" t="s">
        <v>50</v>
      </c>
      <c r="AE129" s="36" t="s">
        <v>51</v>
      </c>
      <c r="AF129" s="39">
        <v>4019.8067466730827</v>
      </c>
      <c r="AG129" s="46">
        <v>0</v>
      </c>
      <c r="AH129" s="46"/>
      <c r="AI129" s="46">
        <v>0</v>
      </c>
      <c r="AJ129" s="46">
        <v>0</v>
      </c>
      <c r="AK129" s="46">
        <v>0</v>
      </c>
      <c r="AL129" s="46">
        <v>0</v>
      </c>
      <c r="AM129" s="46">
        <v>0</v>
      </c>
      <c r="AN129" s="46">
        <v>0</v>
      </c>
      <c r="AO129" s="46">
        <v>0</v>
      </c>
      <c r="AP129" s="46">
        <v>0</v>
      </c>
      <c r="AQ129" s="46" t="s">
        <v>50</v>
      </c>
      <c r="AR129" s="46" t="s">
        <v>50</v>
      </c>
      <c r="AS129" s="46" t="s">
        <v>50</v>
      </c>
      <c r="AT129" s="46" t="s">
        <v>50</v>
      </c>
      <c r="AU129" s="46" t="s">
        <v>50</v>
      </c>
      <c r="AV129" s="46" t="s">
        <v>50</v>
      </c>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91"/>
      <c r="CI129" s="91"/>
      <c r="CJ129" s="91"/>
      <c r="CK129" s="91"/>
      <c r="CL129" s="91"/>
      <c r="CM129" s="91"/>
      <c r="CN129" s="91"/>
      <c r="CO129" s="91"/>
      <c r="CP129" s="91"/>
      <c r="CQ129" s="91"/>
      <c r="CR129" s="91"/>
      <c r="CS129" s="91"/>
      <c r="CT129" s="91"/>
      <c r="CU129" s="91"/>
      <c r="CV129" s="91"/>
      <c r="CW129" s="91"/>
      <c r="CX129" s="91"/>
      <c r="CY129" s="91"/>
      <c r="CZ129" s="91"/>
      <c r="DA129" s="91"/>
      <c r="DB129" s="91"/>
      <c r="DC129" s="91"/>
      <c r="DD129" s="91"/>
      <c r="DE129" s="91"/>
      <c r="DF129" s="91"/>
      <c r="DG129" s="91"/>
      <c r="DH129" s="91"/>
      <c r="DI129" s="91"/>
      <c r="DJ129" s="91"/>
      <c r="DK129" s="91"/>
      <c r="DL129" s="91"/>
      <c r="DM129" s="91"/>
      <c r="DN129" s="91"/>
      <c r="DO129" s="91"/>
      <c r="DP129" s="91"/>
      <c r="DQ129" s="91"/>
      <c r="DR129" s="92"/>
      <c r="DS129" s="92"/>
      <c r="DT129" s="92"/>
      <c r="DU129" s="92"/>
      <c r="DV129" s="92"/>
    </row>
    <row r="130" spans="1:126" x14ac:dyDescent="0.25">
      <c r="A130" s="29">
        <v>126</v>
      </c>
      <c r="B130" s="30">
        <v>160</v>
      </c>
      <c r="C130" s="31" t="s">
        <v>467</v>
      </c>
      <c r="D130" s="31" t="s">
        <v>1</v>
      </c>
      <c r="E130" s="31" t="s">
        <v>467</v>
      </c>
      <c r="F130" s="57" t="s">
        <v>75</v>
      </c>
      <c r="G130" s="32" t="s">
        <v>167</v>
      </c>
      <c r="H130" s="32" t="s">
        <v>43</v>
      </c>
      <c r="I130" s="31" t="s">
        <v>468</v>
      </c>
      <c r="J130" s="34" t="s">
        <v>169</v>
      </c>
      <c r="K130" s="30" t="s">
        <v>335</v>
      </c>
      <c r="L130" s="104" t="s">
        <v>462</v>
      </c>
      <c r="M130" s="36" t="s">
        <v>48</v>
      </c>
      <c r="N130" s="36" t="s">
        <v>48</v>
      </c>
      <c r="O130" s="36" t="s">
        <v>49</v>
      </c>
      <c r="P130" s="58">
        <v>42.79</v>
      </c>
      <c r="Q130" s="46" t="s">
        <v>50</v>
      </c>
      <c r="R130" s="40">
        <v>41.588622600999997</v>
      </c>
      <c r="S130" s="46" t="s">
        <v>50</v>
      </c>
      <c r="T130" s="46" t="s">
        <v>50</v>
      </c>
      <c r="U130" s="46" t="s">
        <v>50</v>
      </c>
      <c r="V130" s="46" t="s">
        <v>50</v>
      </c>
      <c r="W130" s="94" t="s">
        <v>50</v>
      </c>
      <c r="X130" s="96" t="s">
        <v>50</v>
      </c>
      <c r="Y130" s="46" t="s">
        <v>50</v>
      </c>
      <c r="Z130" s="97" t="s">
        <v>50</v>
      </c>
      <c r="AA130" s="58" t="s">
        <v>50</v>
      </c>
      <c r="AB130" s="46" t="s">
        <v>50</v>
      </c>
      <c r="AC130" s="36" t="s">
        <v>49</v>
      </c>
      <c r="AD130" s="36" t="s">
        <v>50</v>
      </c>
      <c r="AE130" s="36" t="s">
        <v>51</v>
      </c>
      <c r="AF130" s="39">
        <v>2685</v>
      </c>
      <c r="AG130" s="46">
        <v>0</v>
      </c>
      <c r="AH130" s="46"/>
      <c r="AI130" s="46">
        <v>0</v>
      </c>
      <c r="AJ130" s="46">
        <v>0</v>
      </c>
      <c r="AK130" s="46">
        <v>0</v>
      </c>
      <c r="AL130" s="46">
        <v>0</v>
      </c>
      <c r="AM130" s="46">
        <v>0</v>
      </c>
      <c r="AN130" s="46">
        <v>0</v>
      </c>
      <c r="AO130" s="46">
        <v>0</v>
      </c>
      <c r="AP130" s="46">
        <v>0</v>
      </c>
      <c r="AQ130" s="46" t="s">
        <v>50</v>
      </c>
      <c r="AR130" s="46" t="s">
        <v>50</v>
      </c>
      <c r="AS130" s="46" t="s">
        <v>50</v>
      </c>
      <c r="AT130" s="46" t="s">
        <v>50</v>
      </c>
      <c r="AU130" s="46" t="s">
        <v>50</v>
      </c>
      <c r="AV130" s="46" t="s">
        <v>50</v>
      </c>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c r="CO130" s="91"/>
      <c r="CP130" s="91"/>
      <c r="CQ130" s="91"/>
      <c r="CR130" s="91"/>
      <c r="CS130" s="91"/>
      <c r="CT130" s="91"/>
      <c r="CU130" s="91"/>
      <c r="CV130" s="91"/>
      <c r="CW130" s="91"/>
      <c r="CX130" s="91"/>
      <c r="CY130" s="91"/>
      <c r="CZ130" s="91"/>
      <c r="DA130" s="91"/>
      <c r="DB130" s="91"/>
      <c r="DC130" s="91"/>
      <c r="DD130" s="91"/>
      <c r="DE130" s="91"/>
      <c r="DF130" s="91"/>
      <c r="DG130" s="91"/>
      <c r="DH130" s="91"/>
      <c r="DI130" s="91"/>
      <c r="DJ130" s="91"/>
      <c r="DK130" s="91"/>
      <c r="DL130" s="91"/>
      <c r="DM130" s="91"/>
      <c r="DN130" s="91"/>
      <c r="DO130" s="91"/>
      <c r="DP130" s="91"/>
      <c r="DQ130" s="91"/>
      <c r="DR130" s="92"/>
      <c r="DS130" s="92"/>
      <c r="DT130" s="92"/>
      <c r="DU130" s="92"/>
      <c r="DV130" s="92"/>
    </row>
    <row r="131" spans="1:126" x14ac:dyDescent="0.25">
      <c r="A131" s="29">
        <v>127</v>
      </c>
      <c r="B131" s="30">
        <v>161</v>
      </c>
      <c r="C131" s="31" t="s">
        <v>469</v>
      </c>
      <c r="D131" s="31" t="s">
        <v>1</v>
      </c>
      <c r="E131" s="31" t="s">
        <v>469</v>
      </c>
      <c r="F131" s="57" t="s">
        <v>75</v>
      </c>
      <c r="G131" s="32" t="s">
        <v>167</v>
      </c>
      <c r="H131" s="32" t="s">
        <v>43</v>
      </c>
      <c r="I131" s="31" t="s">
        <v>470</v>
      </c>
      <c r="J131" s="34" t="s">
        <v>169</v>
      </c>
      <c r="K131" s="30" t="s">
        <v>399</v>
      </c>
      <c r="L131" s="104" t="s">
        <v>471</v>
      </c>
      <c r="M131" s="36" t="s">
        <v>48</v>
      </c>
      <c r="N131" s="36" t="s">
        <v>48</v>
      </c>
      <c r="O131" s="36" t="s">
        <v>49</v>
      </c>
      <c r="P131" s="58">
        <v>37.86</v>
      </c>
      <c r="Q131" s="46" t="s">
        <v>50</v>
      </c>
      <c r="R131" s="40">
        <v>41.686105701999999</v>
      </c>
      <c r="S131" s="46" t="s">
        <v>50</v>
      </c>
      <c r="T131" s="46" t="s">
        <v>50</v>
      </c>
      <c r="U131" s="46" t="s">
        <v>50</v>
      </c>
      <c r="V131" s="46" t="s">
        <v>50</v>
      </c>
      <c r="W131" s="94" t="s">
        <v>50</v>
      </c>
      <c r="X131" s="96" t="s">
        <v>50</v>
      </c>
      <c r="Y131" s="46" t="s">
        <v>50</v>
      </c>
      <c r="Z131" s="97" t="s">
        <v>50</v>
      </c>
      <c r="AA131" s="58" t="s">
        <v>50</v>
      </c>
      <c r="AB131" s="46" t="s">
        <v>50</v>
      </c>
      <c r="AC131" s="36" t="s">
        <v>49</v>
      </c>
      <c r="AD131" s="36" t="s">
        <v>50</v>
      </c>
      <c r="AE131" s="36" t="s">
        <v>51</v>
      </c>
      <c r="AF131" s="105">
        <v>117</v>
      </c>
      <c r="AG131" s="46">
        <v>0</v>
      </c>
      <c r="AH131" s="46"/>
      <c r="AI131" s="46">
        <v>0</v>
      </c>
      <c r="AJ131" s="46">
        <v>0</v>
      </c>
      <c r="AK131" s="46">
        <v>0</v>
      </c>
      <c r="AL131" s="46">
        <v>0</v>
      </c>
      <c r="AM131" s="46">
        <v>0</v>
      </c>
      <c r="AN131" s="46">
        <v>0</v>
      </c>
      <c r="AO131" s="46">
        <v>0</v>
      </c>
      <c r="AP131" s="46">
        <v>0</v>
      </c>
      <c r="AQ131" s="46" t="s">
        <v>50</v>
      </c>
      <c r="AR131" s="46" t="s">
        <v>50</v>
      </c>
      <c r="AS131" s="46" t="s">
        <v>50</v>
      </c>
      <c r="AT131" s="46" t="s">
        <v>50</v>
      </c>
      <c r="AU131" s="46" t="s">
        <v>50</v>
      </c>
      <c r="AV131" s="46" t="s">
        <v>50</v>
      </c>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c r="CI131" s="91"/>
      <c r="CJ131" s="91"/>
      <c r="CK131" s="91"/>
      <c r="CL131" s="91"/>
      <c r="CM131" s="91"/>
      <c r="CN131" s="91"/>
      <c r="CO131" s="91"/>
      <c r="CP131" s="91"/>
      <c r="CQ131" s="91"/>
      <c r="CR131" s="91"/>
      <c r="CS131" s="91"/>
      <c r="CT131" s="91"/>
      <c r="CU131" s="91"/>
      <c r="CV131" s="91"/>
      <c r="CW131" s="91"/>
      <c r="CX131" s="91"/>
      <c r="CY131" s="91"/>
      <c r="CZ131" s="91"/>
      <c r="DA131" s="91"/>
      <c r="DB131" s="91"/>
      <c r="DC131" s="91"/>
      <c r="DD131" s="91"/>
      <c r="DE131" s="91"/>
      <c r="DF131" s="91"/>
      <c r="DG131" s="91"/>
      <c r="DH131" s="91"/>
      <c r="DI131" s="91"/>
      <c r="DJ131" s="91"/>
      <c r="DK131" s="91"/>
      <c r="DL131" s="91"/>
      <c r="DM131" s="91"/>
      <c r="DN131" s="91"/>
      <c r="DO131" s="91"/>
      <c r="DP131" s="91"/>
      <c r="DQ131" s="91"/>
      <c r="DR131" s="92"/>
      <c r="DS131" s="92"/>
      <c r="DT131" s="92"/>
      <c r="DU131" s="92"/>
      <c r="DV131" s="92"/>
    </row>
    <row r="132" spans="1:126" x14ac:dyDescent="0.25">
      <c r="A132" s="29">
        <v>128</v>
      </c>
      <c r="B132" s="30">
        <v>162</v>
      </c>
      <c r="C132" s="31" t="s">
        <v>472</v>
      </c>
      <c r="D132" s="31" t="s">
        <v>1</v>
      </c>
      <c r="E132" s="31" t="s">
        <v>472</v>
      </c>
      <c r="F132" s="57" t="s">
        <v>75</v>
      </c>
      <c r="G132" s="32" t="s">
        <v>167</v>
      </c>
      <c r="H132" s="32" t="s">
        <v>43</v>
      </c>
      <c r="I132" s="31" t="s">
        <v>473</v>
      </c>
      <c r="J132" s="34" t="s">
        <v>169</v>
      </c>
      <c r="K132" s="30" t="s">
        <v>399</v>
      </c>
      <c r="L132" s="104" t="s">
        <v>471</v>
      </c>
      <c r="M132" s="36" t="s">
        <v>48</v>
      </c>
      <c r="N132" s="36" t="s">
        <v>48</v>
      </c>
      <c r="O132" s="36" t="s">
        <v>49</v>
      </c>
      <c r="P132" s="58">
        <v>37.81</v>
      </c>
      <c r="Q132" s="46" t="s">
        <v>50</v>
      </c>
      <c r="R132" s="40">
        <v>41.664005563000003</v>
      </c>
      <c r="S132" s="46" t="s">
        <v>50</v>
      </c>
      <c r="T132" s="46" t="s">
        <v>50</v>
      </c>
      <c r="U132" s="46" t="s">
        <v>50</v>
      </c>
      <c r="V132" s="46" t="s">
        <v>50</v>
      </c>
      <c r="W132" s="94" t="s">
        <v>50</v>
      </c>
      <c r="X132" s="96" t="s">
        <v>50</v>
      </c>
      <c r="Y132" s="46" t="s">
        <v>50</v>
      </c>
      <c r="Z132" s="97" t="s">
        <v>50</v>
      </c>
      <c r="AA132" s="58" t="s">
        <v>50</v>
      </c>
      <c r="AB132" s="46" t="s">
        <v>50</v>
      </c>
      <c r="AC132" s="36" t="s">
        <v>49</v>
      </c>
      <c r="AD132" s="36" t="s">
        <v>50</v>
      </c>
      <c r="AE132" s="36" t="s">
        <v>51</v>
      </c>
      <c r="AF132" s="39">
        <v>1743.3333333333301</v>
      </c>
      <c r="AG132" s="46">
        <v>0</v>
      </c>
      <c r="AH132" s="46"/>
      <c r="AI132" s="46">
        <v>0</v>
      </c>
      <c r="AJ132" s="46">
        <v>0</v>
      </c>
      <c r="AK132" s="46">
        <v>0</v>
      </c>
      <c r="AL132" s="46">
        <v>0</v>
      </c>
      <c r="AM132" s="46">
        <v>0</v>
      </c>
      <c r="AN132" s="46">
        <v>0</v>
      </c>
      <c r="AO132" s="46">
        <v>0</v>
      </c>
      <c r="AP132" s="46">
        <v>0</v>
      </c>
      <c r="AQ132" s="46" t="s">
        <v>50</v>
      </c>
      <c r="AR132" s="46" t="s">
        <v>50</v>
      </c>
      <c r="AS132" s="46" t="s">
        <v>50</v>
      </c>
      <c r="AT132" s="46" t="s">
        <v>50</v>
      </c>
      <c r="AU132" s="46" t="s">
        <v>50</v>
      </c>
      <c r="AV132" s="46" t="s">
        <v>50</v>
      </c>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c r="CI132" s="91"/>
      <c r="CJ132" s="91"/>
      <c r="CK132" s="91"/>
      <c r="CL132" s="91"/>
      <c r="CM132" s="91"/>
      <c r="CN132" s="91"/>
      <c r="CO132" s="91"/>
      <c r="CP132" s="91"/>
      <c r="CQ132" s="91"/>
      <c r="CR132" s="91"/>
      <c r="CS132" s="91"/>
      <c r="CT132" s="91"/>
      <c r="CU132" s="91"/>
      <c r="CV132" s="91"/>
      <c r="CW132" s="91"/>
      <c r="CX132" s="91"/>
      <c r="CY132" s="91"/>
      <c r="CZ132" s="91"/>
      <c r="DA132" s="91"/>
      <c r="DB132" s="91"/>
      <c r="DC132" s="91"/>
      <c r="DD132" s="91"/>
      <c r="DE132" s="91"/>
      <c r="DF132" s="91"/>
      <c r="DG132" s="91"/>
      <c r="DH132" s="91"/>
      <c r="DI132" s="91"/>
      <c r="DJ132" s="91"/>
      <c r="DK132" s="91"/>
      <c r="DL132" s="91"/>
      <c r="DM132" s="91"/>
      <c r="DN132" s="91"/>
      <c r="DO132" s="91"/>
      <c r="DP132" s="91"/>
      <c r="DQ132" s="91"/>
      <c r="DR132" s="92"/>
      <c r="DS132" s="92"/>
      <c r="DT132" s="92"/>
      <c r="DU132" s="92"/>
      <c r="DV132" s="92"/>
    </row>
    <row r="133" spans="1:126" x14ac:dyDescent="0.25">
      <c r="A133" s="29">
        <v>129</v>
      </c>
      <c r="B133" s="30">
        <v>163</v>
      </c>
      <c r="C133" s="31" t="s">
        <v>474</v>
      </c>
      <c r="D133" s="31" t="s">
        <v>1</v>
      </c>
      <c r="E133" s="31" t="s">
        <v>474</v>
      </c>
      <c r="F133" s="57" t="s">
        <v>75</v>
      </c>
      <c r="G133" s="32" t="s">
        <v>167</v>
      </c>
      <c r="H133" s="32" t="s">
        <v>43</v>
      </c>
      <c r="I133" s="31" t="s">
        <v>475</v>
      </c>
      <c r="J133" s="34" t="s">
        <v>169</v>
      </c>
      <c r="K133" s="30" t="s">
        <v>476</v>
      </c>
      <c r="L133" s="104" t="s">
        <v>477</v>
      </c>
      <c r="M133" s="36" t="s">
        <v>48</v>
      </c>
      <c r="N133" s="36" t="s">
        <v>48</v>
      </c>
      <c r="O133" s="36" t="s">
        <v>49</v>
      </c>
      <c r="P133" s="58">
        <v>37.81</v>
      </c>
      <c r="Q133" s="46" t="s">
        <v>50</v>
      </c>
      <c r="R133" s="40">
        <v>41.718845619</v>
      </c>
      <c r="S133" s="46" t="s">
        <v>50</v>
      </c>
      <c r="T133" s="46" t="s">
        <v>50</v>
      </c>
      <c r="U133" s="46" t="s">
        <v>50</v>
      </c>
      <c r="V133" s="46" t="s">
        <v>50</v>
      </c>
      <c r="W133" s="94" t="s">
        <v>50</v>
      </c>
      <c r="X133" s="96" t="s">
        <v>50</v>
      </c>
      <c r="Y133" s="46" t="s">
        <v>50</v>
      </c>
      <c r="Z133" s="97" t="s">
        <v>50</v>
      </c>
      <c r="AA133" s="58" t="s">
        <v>50</v>
      </c>
      <c r="AB133" s="46" t="s">
        <v>50</v>
      </c>
      <c r="AC133" s="36" t="s">
        <v>49</v>
      </c>
      <c r="AD133" s="36" t="s">
        <v>50</v>
      </c>
      <c r="AE133" s="36" t="s">
        <v>51</v>
      </c>
      <c r="AF133" s="39">
        <v>1976.6666666666665</v>
      </c>
      <c r="AG133" s="46">
        <v>0</v>
      </c>
      <c r="AH133" s="46"/>
      <c r="AI133" s="46">
        <v>0</v>
      </c>
      <c r="AJ133" s="46">
        <v>0</v>
      </c>
      <c r="AK133" s="46">
        <v>0</v>
      </c>
      <c r="AL133" s="46">
        <v>0</v>
      </c>
      <c r="AM133" s="46">
        <v>0</v>
      </c>
      <c r="AN133" s="46">
        <v>0</v>
      </c>
      <c r="AO133" s="46">
        <v>0</v>
      </c>
      <c r="AP133" s="46">
        <v>0</v>
      </c>
      <c r="AQ133" s="46" t="s">
        <v>50</v>
      </c>
      <c r="AR133" s="46" t="s">
        <v>50</v>
      </c>
      <c r="AS133" s="46" t="s">
        <v>50</v>
      </c>
      <c r="AT133" s="46" t="s">
        <v>50</v>
      </c>
      <c r="AU133" s="46" t="s">
        <v>50</v>
      </c>
      <c r="AV133" s="46" t="s">
        <v>50</v>
      </c>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c r="CO133" s="91"/>
      <c r="CP133" s="91"/>
      <c r="CQ133" s="91"/>
      <c r="CR133" s="91"/>
      <c r="CS133" s="91"/>
      <c r="CT133" s="91"/>
      <c r="CU133" s="91"/>
      <c r="CV133" s="91"/>
      <c r="CW133" s="91"/>
      <c r="CX133" s="91"/>
      <c r="CY133" s="91"/>
      <c r="CZ133" s="91"/>
      <c r="DA133" s="91"/>
      <c r="DB133" s="91"/>
      <c r="DC133" s="91"/>
      <c r="DD133" s="91"/>
      <c r="DE133" s="91"/>
      <c r="DF133" s="91"/>
      <c r="DG133" s="91"/>
      <c r="DH133" s="91"/>
      <c r="DI133" s="91"/>
      <c r="DJ133" s="91"/>
      <c r="DK133" s="91"/>
      <c r="DL133" s="91"/>
      <c r="DM133" s="91"/>
      <c r="DN133" s="91"/>
      <c r="DO133" s="91"/>
      <c r="DP133" s="91"/>
      <c r="DQ133" s="91"/>
      <c r="DR133" s="92"/>
      <c r="DS133" s="92"/>
      <c r="DT133" s="92"/>
      <c r="DU133" s="92"/>
      <c r="DV133" s="92"/>
    </row>
    <row r="134" spans="1:126" x14ac:dyDescent="0.25">
      <c r="A134" s="29">
        <v>130</v>
      </c>
      <c r="B134" s="30">
        <v>164</v>
      </c>
      <c r="C134" s="31" t="s">
        <v>478</v>
      </c>
      <c r="D134" s="31" t="s">
        <v>1</v>
      </c>
      <c r="E134" s="31" t="s">
        <v>478</v>
      </c>
      <c r="F134" s="57" t="s">
        <v>75</v>
      </c>
      <c r="G134" s="32" t="s">
        <v>167</v>
      </c>
      <c r="H134" s="32" t="s">
        <v>43</v>
      </c>
      <c r="I134" s="31" t="s">
        <v>479</v>
      </c>
      <c r="J134" s="34" t="s">
        <v>169</v>
      </c>
      <c r="K134" s="30" t="s">
        <v>476</v>
      </c>
      <c r="L134" s="104" t="s">
        <v>477</v>
      </c>
      <c r="M134" s="36" t="s">
        <v>48</v>
      </c>
      <c r="N134" s="36" t="s">
        <v>48</v>
      </c>
      <c r="O134" s="36" t="s">
        <v>49</v>
      </c>
      <c r="P134" s="58">
        <v>39.979999999999997</v>
      </c>
      <c r="Q134" s="46" t="s">
        <v>50</v>
      </c>
      <c r="R134" s="40">
        <v>41.702475661000001</v>
      </c>
      <c r="S134" s="46" t="s">
        <v>50</v>
      </c>
      <c r="T134" s="46" t="s">
        <v>50</v>
      </c>
      <c r="U134" s="46" t="s">
        <v>50</v>
      </c>
      <c r="V134" s="46" t="s">
        <v>50</v>
      </c>
      <c r="W134" s="94" t="s">
        <v>50</v>
      </c>
      <c r="X134" s="96" t="s">
        <v>50</v>
      </c>
      <c r="Y134" s="46" t="s">
        <v>50</v>
      </c>
      <c r="Z134" s="97" t="s">
        <v>50</v>
      </c>
      <c r="AA134" s="58" t="s">
        <v>50</v>
      </c>
      <c r="AB134" s="46" t="s">
        <v>50</v>
      </c>
      <c r="AC134" s="36" t="s">
        <v>49</v>
      </c>
      <c r="AD134" s="36" t="s">
        <v>50</v>
      </c>
      <c r="AE134" s="36" t="s">
        <v>51</v>
      </c>
      <c r="AF134" s="39">
        <v>5142</v>
      </c>
      <c r="AG134" s="46">
        <v>0</v>
      </c>
      <c r="AH134" s="46"/>
      <c r="AI134" s="46">
        <v>0</v>
      </c>
      <c r="AJ134" s="46">
        <v>0</v>
      </c>
      <c r="AK134" s="46">
        <v>0</v>
      </c>
      <c r="AL134" s="46">
        <v>0</v>
      </c>
      <c r="AM134" s="46">
        <v>0</v>
      </c>
      <c r="AN134" s="46">
        <v>0</v>
      </c>
      <c r="AO134" s="46">
        <v>0</v>
      </c>
      <c r="AP134" s="46">
        <v>0</v>
      </c>
      <c r="AQ134" s="46" t="s">
        <v>50</v>
      </c>
      <c r="AR134" s="46" t="s">
        <v>50</v>
      </c>
      <c r="AS134" s="46" t="s">
        <v>50</v>
      </c>
      <c r="AT134" s="46" t="s">
        <v>50</v>
      </c>
      <c r="AU134" s="46" t="s">
        <v>50</v>
      </c>
      <c r="AV134" s="46" t="s">
        <v>50</v>
      </c>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c r="CO134" s="91"/>
      <c r="CP134" s="91"/>
      <c r="CQ134" s="91"/>
      <c r="CR134" s="91"/>
      <c r="CS134" s="91"/>
      <c r="CT134" s="91"/>
      <c r="CU134" s="91"/>
      <c r="CV134" s="91"/>
      <c r="CW134" s="91"/>
      <c r="CX134" s="91"/>
      <c r="CY134" s="91"/>
      <c r="CZ134" s="91"/>
      <c r="DA134" s="91"/>
      <c r="DB134" s="91"/>
      <c r="DC134" s="91"/>
      <c r="DD134" s="91"/>
      <c r="DE134" s="91"/>
      <c r="DF134" s="91"/>
      <c r="DG134" s="91"/>
      <c r="DH134" s="91"/>
      <c r="DI134" s="91"/>
      <c r="DJ134" s="91"/>
      <c r="DK134" s="91"/>
      <c r="DL134" s="91"/>
      <c r="DM134" s="91"/>
      <c r="DN134" s="91"/>
      <c r="DO134" s="91"/>
      <c r="DP134" s="91"/>
      <c r="DQ134" s="91"/>
      <c r="DR134" s="92"/>
      <c r="DS134" s="92"/>
      <c r="DT134" s="92"/>
      <c r="DU134" s="92"/>
      <c r="DV134" s="92"/>
    </row>
    <row r="135" spans="1:126" x14ac:dyDescent="0.25">
      <c r="A135" s="29">
        <v>131</v>
      </c>
      <c r="B135" s="30">
        <v>165</v>
      </c>
      <c r="C135" s="31" t="s">
        <v>480</v>
      </c>
      <c r="D135" s="31" t="s">
        <v>1</v>
      </c>
      <c r="E135" s="31" t="s">
        <v>480</v>
      </c>
      <c r="F135" s="57" t="s">
        <v>75</v>
      </c>
      <c r="G135" s="32" t="s">
        <v>167</v>
      </c>
      <c r="H135" s="32" t="s">
        <v>43</v>
      </c>
      <c r="I135" s="31" t="s">
        <v>481</v>
      </c>
      <c r="J135" s="34" t="s">
        <v>169</v>
      </c>
      <c r="K135" s="30" t="s">
        <v>399</v>
      </c>
      <c r="L135" s="104" t="s">
        <v>482</v>
      </c>
      <c r="M135" s="36" t="s">
        <v>48</v>
      </c>
      <c r="N135" s="36" t="s">
        <v>48</v>
      </c>
      <c r="O135" s="36" t="s">
        <v>49</v>
      </c>
      <c r="P135" s="58">
        <v>38.670000000000009</v>
      </c>
      <c r="Q135" s="46" t="s">
        <v>50</v>
      </c>
      <c r="R135" s="40">
        <v>41.784325451999997</v>
      </c>
      <c r="S135" s="46" t="s">
        <v>50</v>
      </c>
      <c r="T135" s="46" t="s">
        <v>50</v>
      </c>
      <c r="U135" s="46" t="s">
        <v>50</v>
      </c>
      <c r="V135" s="46" t="s">
        <v>50</v>
      </c>
      <c r="W135" s="94" t="s">
        <v>50</v>
      </c>
      <c r="X135" s="96" t="s">
        <v>50</v>
      </c>
      <c r="Y135" s="46" t="s">
        <v>50</v>
      </c>
      <c r="Z135" s="97" t="s">
        <v>50</v>
      </c>
      <c r="AA135" s="58" t="s">
        <v>50</v>
      </c>
      <c r="AB135" s="46" t="s">
        <v>50</v>
      </c>
      <c r="AC135" s="36" t="s">
        <v>49</v>
      </c>
      <c r="AD135" s="36" t="s">
        <v>50</v>
      </c>
      <c r="AE135" s="36" t="s">
        <v>51</v>
      </c>
      <c r="AF135" s="105">
        <v>760</v>
      </c>
      <c r="AG135" s="46">
        <v>0</v>
      </c>
      <c r="AH135" s="46"/>
      <c r="AI135" s="46">
        <v>0</v>
      </c>
      <c r="AJ135" s="46">
        <v>0</v>
      </c>
      <c r="AK135" s="46">
        <v>0</v>
      </c>
      <c r="AL135" s="46">
        <v>0</v>
      </c>
      <c r="AM135" s="46">
        <v>0</v>
      </c>
      <c r="AN135" s="46">
        <v>0</v>
      </c>
      <c r="AO135" s="46">
        <v>0</v>
      </c>
      <c r="AP135" s="46">
        <v>0</v>
      </c>
      <c r="AQ135" s="46" t="s">
        <v>50</v>
      </c>
      <c r="AR135" s="46" t="s">
        <v>50</v>
      </c>
      <c r="AS135" s="46" t="s">
        <v>50</v>
      </c>
      <c r="AT135" s="46" t="s">
        <v>50</v>
      </c>
      <c r="AU135" s="46" t="s">
        <v>50</v>
      </c>
      <c r="AV135" s="46" t="s">
        <v>50</v>
      </c>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c r="CO135" s="91"/>
      <c r="CP135" s="91"/>
      <c r="CQ135" s="91"/>
      <c r="CR135" s="91"/>
      <c r="CS135" s="91"/>
      <c r="CT135" s="91"/>
      <c r="CU135" s="91"/>
      <c r="CV135" s="91"/>
      <c r="CW135" s="91"/>
      <c r="CX135" s="91"/>
      <c r="CY135" s="91"/>
      <c r="CZ135" s="91"/>
      <c r="DA135" s="91"/>
      <c r="DB135" s="91"/>
      <c r="DC135" s="91"/>
      <c r="DD135" s="91"/>
      <c r="DE135" s="91"/>
      <c r="DF135" s="91"/>
      <c r="DG135" s="91"/>
      <c r="DH135" s="91"/>
      <c r="DI135" s="91"/>
      <c r="DJ135" s="91"/>
      <c r="DK135" s="91"/>
      <c r="DL135" s="91"/>
      <c r="DM135" s="91"/>
      <c r="DN135" s="91"/>
      <c r="DO135" s="91"/>
      <c r="DP135" s="91"/>
      <c r="DQ135" s="91"/>
      <c r="DR135" s="92"/>
      <c r="DS135" s="92"/>
      <c r="DT135" s="92"/>
      <c r="DU135" s="92"/>
      <c r="DV135" s="92"/>
    </row>
    <row r="136" spans="1:126" x14ac:dyDescent="0.25">
      <c r="A136" s="29">
        <v>132</v>
      </c>
      <c r="B136" s="30">
        <v>166</v>
      </c>
      <c r="C136" s="31" t="s">
        <v>483</v>
      </c>
      <c r="D136" s="31" t="s">
        <v>1</v>
      </c>
      <c r="E136" s="31" t="s">
        <v>483</v>
      </c>
      <c r="F136" s="57" t="s">
        <v>75</v>
      </c>
      <c r="G136" s="32" t="s">
        <v>167</v>
      </c>
      <c r="H136" s="32" t="s">
        <v>43</v>
      </c>
      <c r="I136" s="31" t="s">
        <v>484</v>
      </c>
      <c r="J136" s="34" t="s">
        <v>169</v>
      </c>
      <c r="K136" s="30" t="s">
        <v>399</v>
      </c>
      <c r="L136" s="104" t="s">
        <v>485</v>
      </c>
      <c r="M136" s="36" t="s">
        <v>48</v>
      </c>
      <c r="N136" s="36" t="s">
        <v>48</v>
      </c>
      <c r="O136" s="36" t="s">
        <v>49</v>
      </c>
      <c r="P136" s="58">
        <v>38.359999999999992</v>
      </c>
      <c r="Q136" s="46" t="s">
        <v>50</v>
      </c>
      <c r="R136" s="40">
        <v>41.849805285000002</v>
      </c>
      <c r="S136" s="46" t="s">
        <v>50</v>
      </c>
      <c r="T136" s="46" t="s">
        <v>50</v>
      </c>
      <c r="U136" s="46" t="s">
        <v>50</v>
      </c>
      <c r="V136" s="46" t="s">
        <v>50</v>
      </c>
      <c r="W136" s="94" t="s">
        <v>50</v>
      </c>
      <c r="X136" s="96" t="s">
        <v>50</v>
      </c>
      <c r="Y136" s="46" t="s">
        <v>50</v>
      </c>
      <c r="Z136" s="97" t="s">
        <v>50</v>
      </c>
      <c r="AA136" s="58" t="s">
        <v>50</v>
      </c>
      <c r="AB136" s="46" t="s">
        <v>50</v>
      </c>
      <c r="AC136" s="36" t="s">
        <v>49</v>
      </c>
      <c r="AD136" s="36" t="s">
        <v>50</v>
      </c>
      <c r="AE136" s="36" t="s">
        <v>51</v>
      </c>
      <c r="AF136" s="39">
        <v>3376.4416192459998</v>
      </c>
      <c r="AG136" s="46">
        <v>0</v>
      </c>
      <c r="AH136" s="46"/>
      <c r="AI136" s="46">
        <v>0</v>
      </c>
      <c r="AJ136" s="46">
        <v>0</v>
      </c>
      <c r="AK136" s="46">
        <v>0</v>
      </c>
      <c r="AL136" s="46">
        <v>0</v>
      </c>
      <c r="AM136" s="46">
        <v>0</v>
      </c>
      <c r="AN136" s="46">
        <v>0</v>
      </c>
      <c r="AO136" s="46">
        <v>0</v>
      </c>
      <c r="AP136" s="46">
        <v>0</v>
      </c>
      <c r="AQ136" s="46" t="s">
        <v>50</v>
      </c>
      <c r="AR136" s="46" t="s">
        <v>50</v>
      </c>
      <c r="AS136" s="46" t="s">
        <v>50</v>
      </c>
      <c r="AT136" s="46" t="s">
        <v>50</v>
      </c>
      <c r="AU136" s="46" t="s">
        <v>50</v>
      </c>
      <c r="AV136" s="46" t="s">
        <v>50</v>
      </c>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c r="CI136" s="91"/>
      <c r="CJ136" s="91"/>
      <c r="CK136" s="91"/>
      <c r="CL136" s="91"/>
      <c r="CM136" s="91"/>
      <c r="CN136" s="91"/>
      <c r="CO136" s="91"/>
      <c r="CP136" s="91"/>
      <c r="CQ136" s="91"/>
      <c r="CR136" s="91"/>
      <c r="CS136" s="91"/>
      <c r="CT136" s="91"/>
      <c r="CU136" s="91"/>
      <c r="CV136" s="91"/>
      <c r="CW136" s="91"/>
      <c r="CX136" s="91"/>
      <c r="CY136" s="91"/>
      <c r="CZ136" s="91"/>
      <c r="DA136" s="91"/>
      <c r="DB136" s="91"/>
      <c r="DC136" s="91"/>
      <c r="DD136" s="91"/>
      <c r="DE136" s="91"/>
      <c r="DF136" s="91"/>
      <c r="DG136" s="91"/>
      <c r="DH136" s="91"/>
      <c r="DI136" s="91"/>
      <c r="DJ136" s="91"/>
      <c r="DK136" s="91"/>
      <c r="DL136" s="91"/>
      <c r="DM136" s="91"/>
      <c r="DN136" s="91"/>
      <c r="DO136" s="91"/>
      <c r="DP136" s="91"/>
      <c r="DQ136" s="91"/>
      <c r="DR136" s="92"/>
      <c r="DS136" s="92"/>
      <c r="DT136" s="92"/>
      <c r="DU136" s="92"/>
      <c r="DV136" s="92"/>
    </row>
    <row r="137" spans="1:126" x14ac:dyDescent="0.25">
      <c r="A137" s="29">
        <v>133</v>
      </c>
      <c r="B137" s="30">
        <v>167</v>
      </c>
      <c r="C137" s="31" t="s">
        <v>486</v>
      </c>
      <c r="D137" s="31" t="s">
        <v>1</v>
      </c>
      <c r="E137" s="31" t="s">
        <v>486</v>
      </c>
      <c r="F137" s="57" t="s">
        <v>75</v>
      </c>
      <c r="G137" s="32" t="s">
        <v>167</v>
      </c>
      <c r="H137" s="32" t="s">
        <v>43</v>
      </c>
      <c r="I137" s="31" t="s">
        <v>487</v>
      </c>
      <c r="J137" s="34" t="s">
        <v>169</v>
      </c>
      <c r="K137" s="30" t="s">
        <v>488</v>
      </c>
      <c r="L137" s="104" t="s">
        <v>489</v>
      </c>
      <c r="M137" s="36" t="s">
        <v>48</v>
      </c>
      <c r="N137" s="36" t="s">
        <v>48</v>
      </c>
      <c r="O137" s="36" t="s">
        <v>49</v>
      </c>
      <c r="P137" s="58">
        <v>37.61</v>
      </c>
      <c r="Q137" s="46" t="s">
        <v>50</v>
      </c>
      <c r="R137" s="40">
        <v>41.833435326999997</v>
      </c>
      <c r="S137" s="46" t="s">
        <v>50</v>
      </c>
      <c r="T137" s="46" t="s">
        <v>50</v>
      </c>
      <c r="U137" s="46" t="s">
        <v>50</v>
      </c>
      <c r="V137" s="46" t="s">
        <v>50</v>
      </c>
      <c r="W137" s="94" t="s">
        <v>50</v>
      </c>
      <c r="X137" s="96" t="s">
        <v>50</v>
      </c>
      <c r="Y137" s="46" t="s">
        <v>50</v>
      </c>
      <c r="Z137" s="97" t="s">
        <v>50</v>
      </c>
      <c r="AA137" s="58" t="s">
        <v>50</v>
      </c>
      <c r="AB137" s="46" t="s">
        <v>50</v>
      </c>
      <c r="AC137" s="36" t="s">
        <v>49</v>
      </c>
      <c r="AD137" s="36" t="s">
        <v>50</v>
      </c>
      <c r="AE137" s="36" t="s">
        <v>51</v>
      </c>
      <c r="AF137" s="39">
        <v>427.33333333333337</v>
      </c>
      <c r="AG137" s="46">
        <v>0</v>
      </c>
      <c r="AH137" s="46"/>
      <c r="AI137" s="46">
        <v>0</v>
      </c>
      <c r="AJ137" s="46">
        <v>0</v>
      </c>
      <c r="AK137" s="46">
        <v>0</v>
      </c>
      <c r="AL137" s="46">
        <v>0</v>
      </c>
      <c r="AM137" s="46">
        <v>0</v>
      </c>
      <c r="AN137" s="46">
        <v>0</v>
      </c>
      <c r="AO137" s="46">
        <v>0</v>
      </c>
      <c r="AP137" s="46">
        <v>0</v>
      </c>
      <c r="AQ137" s="46" t="s">
        <v>50</v>
      </c>
      <c r="AR137" s="46" t="s">
        <v>50</v>
      </c>
      <c r="AS137" s="46" t="s">
        <v>50</v>
      </c>
      <c r="AT137" s="46" t="s">
        <v>50</v>
      </c>
      <c r="AU137" s="46" t="s">
        <v>50</v>
      </c>
      <c r="AV137" s="46" t="s">
        <v>50</v>
      </c>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c r="CI137" s="91"/>
      <c r="CJ137" s="91"/>
      <c r="CK137" s="91"/>
      <c r="CL137" s="91"/>
      <c r="CM137" s="91"/>
      <c r="CN137" s="91"/>
      <c r="CO137" s="91"/>
      <c r="CP137" s="91"/>
      <c r="CQ137" s="91"/>
      <c r="CR137" s="91"/>
      <c r="CS137" s="91"/>
      <c r="CT137" s="91"/>
      <c r="CU137" s="91"/>
      <c r="CV137" s="91"/>
      <c r="CW137" s="91"/>
      <c r="CX137" s="91"/>
      <c r="CY137" s="91"/>
      <c r="CZ137" s="91"/>
      <c r="DA137" s="91"/>
      <c r="DB137" s="91"/>
      <c r="DC137" s="91"/>
      <c r="DD137" s="91"/>
      <c r="DE137" s="91"/>
      <c r="DF137" s="91"/>
      <c r="DG137" s="91"/>
      <c r="DH137" s="91"/>
      <c r="DI137" s="91"/>
      <c r="DJ137" s="91"/>
      <c r="DK137" s="91"/>
      <c r="DL137" s="91"/>
      <c r="DM137" s="91"/>
      <c r="DN137" s="91"/>
      <c r="DO137" s="91"/>
      <c r="DP137" s="91"/>
      <c r="DQ137" s="91"/>
      <c r="DR137" s="92"/>
      <c r="DS137" s="92"/>
      <c r="DT137" s="92"/>
      <c r="DU137" s="92"/>
      <c r="DV137" s="92"/>
    </row>
    <row r="138" spans="1:126" x14ac:dyDescent="0.25">
      <c r="A138" s="29">
        <v>134</v>
      </c>
      <c r="B138" s="30">
        <v>168</v>
      </c>
      <c r="C138" s="31" t="s">
        <v>490</v>
      </c>
      <c r="D138" s="31" t="s">
        <v>1</v>
      </c>
      <c r="E138" s="31" t="s">
        <v>490</v>
      </c>
      <c r="F138" s="57" t="s">
        <v>75</v>
      </c>
      <c r="G138" s="32" t="s">
        <v>167</v>
      </c>
      <c r="H138" s="32" t="s">
        <v>43</v>
      </c>
      <c r="I138" s="31" t="s">
        <v>491</v>
      </c>
      <c r="J138" s="34" t="s">
        <v>169</v>
      </c>
      <c r="K138" s="30" t="s">
        <v>488</v>
      </c>
      <c r="L138" s="104" t="s">
        <v>489</v>
      </c>
      <c r="M138" s="36" t="s">
        <v>48</v>
      </c>
      <c r="N138" s="36" t="s">
        <v>48</v>
      </c>
      <c r="O138" s="36" t="s">
        <v>49</v>
      </c>
      <c r="P138" s="58">
        <v>38.090000000000003</v>
      </c>
      <c r="Q138" s="46" t="s">
        <v>50</v>
      </c>
      <c r="R138" s="40">
        <v>41.817065368999998</v>
      </c>
      <c r="S138" s="46" t="s">
        <v>50</v>
      </c>
      <c r="T138" s="46" t="s">
        <v>50</v>
      </c>
      <c r="U138" s="46" t="s">
        <v>50</v>
      </c>
      <c r="V138" s="46" t="s">
        <v>50</v>
      </c>
      <c r="W138" s="94" t="s">
        <v>50</v>
      </c>
      <c r="X138" s="96" t="s">
        <v>50</v>
      </c>
      <c r="Y138" s="46" t="s">
        <v>50</v>
      </c>
      <c r="Z138" s="97" t="s">
        <v>50</v>
      </c>
      <c r="AA138" s="58" t="s">
        <v>50</v>
      </c>
      <c r="AB138" s="46" t="s">
        <v>50</v>
      </c>
      <c r="AC138" s="36" t="s">
        <v>49</v>
      </c>
      <c r="AD138" s="36" t="s">
        <v>50</v>
      </c>
      <c r="AE138" s="36" t="s">
        <v>51</v>
      </c>
      <c r="AF138" s="39">
        <v>1046.6666666666667</v>
      </c>
      <c r="AG138" s="46">
        <v>0</v>
      </c>
      <c r="AH138" s="46"/>
      <c r="AI138" s="46">
        <v>0</v>
      </c>
      <c r="AJ138" s="46">
        <v>0</v>
      </c>
      <c r="AK138" s="46">
        <v>0</v>
      </c>
      <c r="AL138" s="46">
        <v>0</v>
      </c>
      <c r="AM138" s="46">
        <v>0</v>
      </c>
      <c r="AN138" s="46">
        <v>0</v>
      </c>
      <c r="AO138" s="46">
        <v>0</v>
      </c>
      <c r="AP138" s="46">
        <v>0</v>
      </c>
      <c r="AQ138" s="46" t="s">
        <v>50</v>
      </c>
      <c r="AR138" s="46" t="s">
        <v>50</v>
      </c>
      <c r="AS138" s="46" t="s">
        <v>50</v>
      </c>
      <c r="AT138" s="46" t="s">
        <v>50</v>
      </c>
      <c r="AU138" s="46" t="s">
        <v>50</v>
      </c>
      <c r="AV138" s="46" t="s">
        <v>50</v>
      </c>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1"/>
      <c r="CM138" s="91"/>
      <c r="CN138" s="91"/>
      <c r="CO138" s="91"/>
      <c r="CP138" s="91"/>
      <c r="CQ138" s="91"/>
      <c r="CR138" s="91"/>
      <c r="CS138" s="91"/>
      <c r="CT138" s="91"/>
      <c r="CU138" s="91"/>
      <c r="CV138" s="91"/>
      <c r="CW138" s="91"/>
      <c r="CX138" s="91"/>
      <c r="CY138" s="91"/>
      <c r="CZ138" s="91"/>
      <c r="DA138" s="91"/>
      <c r="DB138" s="91"/>
      <c r="DC138" s="91"/>
      <c r="DD138" s="91"/>
      <c r="DE138" s="91"/>
      <c r="DF138" s="91"/>
      <c r="DG138" s="91"/>
      <c r="DH138" s="91"/>
      <c r="DI138" s="91"/>
      <c r="DJ138" s="91"/>
      <c r="DK138" s="91"/>
      <c r="DL138" s="91"/>
      <c r="DM138" s="91"/>
      <c r="DN138" s="91"/>
      <c r="DO138" s="91"/>
      <c r="DP138" s="91"/>
      <c r="DQ138" s="91"/>
      <c r="DR138" s="92"/>
      <c r="DS138" s="92"/>
      <c r="DT138" s="92"/>
      <c r="DU138" s="92"/>
      <c r="DV138" s="92"/>
    </row>
    <row r="139" spans="1:126" x14ac:dyDescent="0.25">
      <c r="A139" s="29">
        <v>135</v>
      </c>
      <c r="B139" s="30">
        <v>169</v>
      </c>
      <c r="C139" s="31" t="s">
        <v>492</v>
      </c>
      <c r="D139" s="31" t="s">
        <v>1</v>
      </c>
      <c r="E139" s="31" t="s">
        <v>492</v>
      </c>
      <c r="F139" s="57" t="s">
        <v>75</v>
      </c>
      <c r="G139" s="32" t="s">
        <v>167</v>
      </c>
      <c r="H139" s="32" t="s">
        <v>43</v>
      </c>
      <c r="I139" s="31" t="s">
        <v>493</v>
      </c>
      <c r="J139" s="34" t="s">
        <v>169</v>
      </c>
      <c r="K139" s="30" t="s">
        <v>488</v>
      </c>
      <c r="L139" s="104" t="s">
        <v>489</v>
      </c>
      <c r="M139" s="36" t="s">
        <v>48</v>
      </c>
      <c r="N139" s="36" t="s">
        <v>48</v>
      </c>
      <c r="O139" s="36" t="s">
        <v>49</v>
      </c>
      <c r="P139" s="58">
        <v>37.790000000000006</v>
      </c>
      <c r="Q139" s="46" t="s">
        <v>50</v>
      </c>
      <c r="R139" s="40">
        <v>41.800695410000003</v>
      </c>
      <c r="S139" s="46" t="s">
        <v>50</v>
      </c>
      <c r="T139" s="46" t="s">
        <v>50</v>
      </c>
      <c r="U139" s="46" t="s">
        <v>50</v>
      </c>
      <c r="V139" s="46" t="s">
        <v>50</v>
      </c>
      <c r="W139" s="94" t="s">
        <v>50</v>
      </c>
      <c r="X139" s="96" t="s">
        <v>50</v>
      </c>
      <c r="Y139" s="46" t="s">
        <v>50</v>
      </c>
      <c r="Z139" s="97" t="s">
        <v>50</v>
      </c>
      <c r="AA139" s="58" t="s">
        <v>50</v>
      </c>
      <c r="AB139" s="46" t="s">
        <v>50</v>
      </c>
      <c r="AC139" s="36" t="s">
        <v>49</v>
      </c>
      <c r="AD139" s="36" t="s">
        <v>50</v>
      </c>
      <c r="AE139" s="36" t="s">
        <v>51</v>
      </c>
      <c r="AF139" s="39">
        <v>20554.249637495181</v>
      </c>
      <c r="AG139" s="46">
        <v>0</v>
      </c>
      <c r="AH139" s="46"/>
      <c r="AI139" s="46">
        <v>0</v>
      </c>
      <c r="AJ139" s="46">
        <v>0</v>
      </c>
      <c r="AK139" s="46">
        <v>0</v>
      </c>
      <c r="AL139" s="46">
        <v>0</v>
      </c>
      <c r="AM139" s="46">
        <v>0</v>
      </c>
      <c r="AN139" s="46">
        <v>0</v>
      </c>
      <c r="AO139" s="46">
        <v>0</v>
      </c>
      <c r="AP139" s="46">
        <v>0</v>
      </c>
      <c r="AQ139" s="46" t="s">
        <v>50</v>
      </c>
      <c r="AR139" s="46" t="s">
        <v>50</v>
      </c>
      <c r="AS139" s="46" t="s">
        <v>50</v>
      </c>
      <c r="AT139" s="46" t="s">
        <v>50</v>
      </c>
      <c r="AU139" s="46" t="s">
        <v>50</v>
      </c>
      <c r="AV139" s="46" t="s">
        <v>50</v>
      </c>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91"/>
      <c r="DG139" s="91"/>
      <c r="DH139" s="91"/>
      <c r="DI139" s="91"/>
      <c r="DJ139" s="91"/>
      <c r="DK139" s="91"/>
      <c r="DL139" s="91"/>
      <c r="DM139" s="91"/>
      <c r="DN139" s="91"/>
      <c r="DO139" s="91"/>
      <c r="DP139" s="91"/>
      <c r="DQ139" s="91"/>
      <c r="DR139" s="92"/>
      <c r="DS139" s="92"/>
      <c r="DT139" s="92"/>
      <c r="DU139" s="92"/>
      <c r="DV139" s="92"/>
    </row>
    <row r="140" spans="1:126" x14ac:dyDescent="0.25">
      <c r="A140" s="29">
        <v>136</v>
      </c>
      <c r="B140" s="30">
        <v>170</v>
      </c>
      <c r="C140" s="31" t="s">
        <v>494</v>
      </c>
      <c r="D140" s="31" t="s">
        <v>1</v>
      </c>
      <c r="E140" s="31" t="s">
        <v>494</v>
      </c>
      <c r="F140" s="57" t="s">
        <v>75</v>
      </c>
      <c r="G140" s="32" t="s">
        <v>167</v>
      </c>
      <c r="H140" s="32" t="s">
        <v>43</v>
      </c>
      <c r="I140" s="31" t="s">
        <v>495</v>
      </c>
      <c r="J140" s="34" t="s">
        <v>169</v>
      </c>
      <c r="K140" s="30" t="s">
        <v>488</v>
      </c>
      <c r="L140" s="104" t="s">
        <v>496</v>
      </c>
      <c r="M140" s="36" t="s">
        <v>48</v>
      </c>
      <c r="N140" s="36" t="s">
        <v>48</v>
      </c>
      <c r="O140" s="36" t="s">
        <v>49</v>
      </c>
      <c r="P140" s="58">
        <v>38.379999999999995</v>
      </c>
      <c r="Q140" s="46" t="s">
        <v>50</v>
      </c>
      <c r="R140" s="40">
        <v>41.980764950999998</v>
      </c>
      <c r="S140" s="46" t="s">
        <v>50</v>
      </c>
      <c r="T140" s="46" t="s">
        <v>50</v>
      </c>
      <c r="U140" s="46" t="s">
        <v>50</v>
      </c>
      <c r="V140" s="46" t="s">
        <v>50</v>
      </c>
      <c r="W140" s="94" t="s">
        <v>50</v>
      </c>
      <c r="X140" s="96" t="s">
        <v>50</v>
      </c>
      <c r="Y140" s="46" t="s">
        <v>50</v>
      </c>
      <c r="Z140" s="97" t="s">
        <v>50</v>
      </c>
      <c r="AA140" s="58" t="s">
        <v>50</v>
      </c>
      <c r="AB140" s="46" t="s">
        <v>50</v>
      </c>
      <c r="AC140" s="36" t="s">
        <v>49</v>
      </c>
      <c r="AD140" s="36" t="s">
        <v>50</v>
      </c>
      <c r="AE140" s="36" t="s">
        <v>51</v>
      </c>
      <c r="AF140" s="39">
        <v>329</v>
      </c>
      <c r="AG140" s="46">
        <v>0</v>
      </c>
      <c r="AH140" s="46"/>
      <c r="AI140" s="46">
        <v>0</v>
      </c>
      <c r="AJ140" s="46">
        <v>0</v>
      </c>
      <c r="AK140" s="46">
        <v>0</v>
      </c>
      <c r="AL140" s="46">
        <v>0</v>
      </c>
      <c r="AM140" s="46">
        <v>0</v>
      </c>
      <c r="AN140" s="46">
        <v>0</v>
      </c>
      <c r="AO140" s="46">
        <v>0</v>
      </c>
      <c r="AP140" s="46">
        <v>0</v>
      </c>
      <c r="AQ140" s="46" t="s">
        <v>50</v>
      </c>
      <c r="AR140" s="46" t="s">
        <v>50</v>
      </c>
      <c r="AS140" s="46" t="s">
        <v>50</v>
      </c>
      <c r="AT140" s="46" t="s">
        <v>50</v>
      </c>
      <c r="AU140" s="46" t="s">
        <v>50</v>
      </c>
      <c r="AV140" s="46" t="s">
        <v>50</v>
      </c>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c r="CI140" s="91"/>
      <c r="CJ140" s="91"/>
      <c r="CK140" s="91"/>
      <c r="CL140" s="91"/>
      <c r="CM140" s="91"/>
      <c r="CN140" s="91"/>
      <c r="CO140" s="91"/>
      <c r="CP140" s="91"/>
      <c r="CQ140" s="91"/>
      <c r="CR140" s="91"/>
      <c r="CS140" s="91"/>
      <c r="CT140" s="91"/>
      <c r="CU140" s="91"/>
      <c r="CV140" s="91"/>
      <c r="CW140" s="91"/>
      <c r="CX140" s="91"/>
      <c r="CY140" s="91"/>
      <c r="CZ140" s="91"/>
      <c r="DA140" s="91"/>
      <c r="DB140" s="91"/>
      <c r="DC140" s="91"/>
      <c r="DD140" s="91"/>
      <c r="DE140" s="91"/>
      <c r="DF140" s="91"/>
      <c r="DG140" s="91"/>
      <c r="DH140" s="91"/>
      <c r="DI140" s="91"/>
      <c r="DJ140" s="91"/>
      <c r="DK140" s="91"/>
      <c r="DL140" s="91"/>
      <c r="DM140" s="91"/>
      <c r="DN140" s="91"/>
      <c r="DO140" s="91"/>
      <c r="DP140" s="91"/>
      <c r="DQ140" s="91"/>
      <c r="DR140" s="92"/>
      <c r="DS140" s="92"/>
      <c r="DT140" s="92"/>
      <c r="DU140" s="92"/>
      <c r="DV140" s="92"/>
    </row>
    <row r="141" spans="1:126" x14ac:dyDescent="0.25">
      <c r="A141" s="29">
        <v>137</v>
      </c>
      <c r="B141" s="30">
        <v>171</v>
      </c>
      <c r="C141" s="31" t="s">
        <v>497</v>
      </c>
      <c r="D141" s="31" t="s">
        <v>1</v>
      </c>
      <c r="E141" s="31" t="s">
        <v>497</v>
      </c>
      <c r="F141" s="57" t="s">
        <v>75</v>
      </c>
      <c r="G141" s="32" t="s">
        <v>167</v>
      </c>
      <c r="H141" s="32" t="s">
        <v>43</v>
      </c>
      <c r="I141" s="31" t="s">
        <v>498</v>
      </c>
      <c r="J141" s="34" t="s">
        <v>169</v>
      </c>
      <c r="K141" s="30" t="s">
        <v>488</v>
      </c>
      <c r="L141" s="104" t="s">
        <v>496</v>
      </c>
      <c r="M141" s="36" t="s">
        <v>48</v>
      </c>
      <c r="N141" s="36" t="s">
        <v>48</v>
      </c>
      <c r="O141" s="36" t="s">
        <v>49</v>
      </c>
      <c r="P141" s="58">
        <v>38.36999999999999</v>
      </c>
      <c r="Q141" s="46" t="s">
        <v>50</v>
      </c>
      <c r="R141" s="40">
        <v>41.948025035000001</v>
      </c>
      <c r="S141" s="46" t="s">
        <v>50</v>
      </c>
      <c r="T141" s="46" t="s">
        <v>50</v>
      </c>
      <c r="U141" s="46" t="s">
        <v>50</v>
      </c>
      <c r="V141" s="46" t="s">
        <v>50</v>
      </c>
      <c r="W141" s="94" t="s">
        <v>50</v>
      </c>
      <c r="X141" s="96" t="s">
        <v>50</v>
      </c>
      <c r="Y141" s="46" t="s">
        <v>50</v>
      </c>
      <c r="Z141" s="97" t="s">
        <v>50</v>
      </c>
      <c r="AA141" s="58" t="s">
        <v>50</v>
      </c>
      <c r="AB141" s="46" t="s">
        <v>50</v>
      </c>
      <c r="AC141" s="36" t="s">
        <v>49</v>
      </c>
      <c r="AD141" s="36" t="s">
        <v>50</v>
      </c>
      <c r="AE141" s="36" t="s">
        <v>51</v>
      </c>
      <c r="AF141" s="39">
        <v>14473.623168206999</v>
      </c>
      <c r="AG141" s="46">
        <v>0</v>
      </c>
      <c r="AH141" s="46"/>
      <c r="AI141" s="46">
        <v>0</v>
      </c>
      <c r="AJ141" s="46">
        <v>0</v>
      </c>
      <c r="AK141" s="46">
        <v>0</v>
      </c>
      <c r="AL141" s="46">
        <v>0</v>
      </c>
      <c r="AM141" s="46">
        <v>0</v>
      </c>
      <c r="AN141" s="46">
        <v>0</v>
      </c>
      <c r="AO141" s="46">
        <v>0</v>
      </c>
      <c r="AP141" s="46">
        <v>0</v>
      </c>
      <c r="AQ141" s="46" t="s">
        <v>50</v>
      </c>
      <c r="AR141" s="46" t="s">
        <v>50</v>
      </c>
      <c r="AS141" s="46" t="s">
        <v>50</v>
      </c>
      <c r="AT141" s="46" t="s">
        <v>50</v>
      </c>
      <c r="AU141" s="46" t="s">
        <v>50</v>
      </c>
      <c r="AV141" s="46" t="s">
        <v>50</v>
      </c>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1"/>
      <c r="CN141" s="91"/>
      <c r="CO141" s="91"/>
      <c r="CP141" s="91"/>
      <c r="CQ141" s="91"/>
      <c r="CR141" s="91"/>
      <c r="CS141" s="91"/>
      <c r="CT141" s="91"/>
      <c r="CU141" s="91"/>
      <c r="CV141" s="91"/>
      <c r="CW141" s="91"/>
      <c r="CX141" s="91"/>
      <c r="CY141" s="91"/>
      <c r="CZ141" s="91"/>
      <c r="DA141" s="91"/>
      <c r="DB141" s="91"/>
      <c r="DC141" s="91"/>
      <c r="DD141" s="91"/>
      <c r="DE141" s="91"/>
      <c r="DF141" s="91"/>
      <c r="DG141" s="91"/>
      <c r="DH141" s="91"/>
      <c r="DI141" s="91"/>
      <c r="DJ141" s="91"/>
      <c r="DK141" s="91"/>
      <c r="DL141" s="91"/>
      <c r="DM141" s="91"/>
      <c r="DN141" s="91"/>
      <c r="DO141" s="91"/>
      <c r="DP141" s="91"/>
      <c r="DQ141" s="91"/>
      <c r="DR141" s="92"/>
      <c r="DS141" s="92"/>
      <c r="DT141" s="92"/>
      <c r="DU141" s="92"/>
      <c r="DV141" s="92"/>
    </row>
    <row r="142" spans="1:126" x14ac:dyDescent="0.25">
      <c r="A142" s="29">
        <v>138</v>
      </c>
      <c r="B142" s="30">
        <v>172</v>
      </c>
      <c r="C142" s="31" t="s">
        <v>499</v>
      </c>
      <c r="D142" s="31" t="s">
        <v>1</v>
      </c>
      <c r="E142" s="31" t="s">
        <v>499</v>
      </c>
      <c r="F142" s="57" t="s">
        <v>75</v>
      </c>
      <c r="G142" s="32" t="s">
        <v>167</v>
      </c>
      <c r="H142" s="32" t="s">
        <v>43</v>
      </c>
      <c r="I142" s="31" t="s">
        <v>500</v>
      </c>
      <c r="J142" s="34" t="s">
        <v>169</v>
      </c>
      <c r="K142" s="30" t="s">
        <v>488</v>
      </c>
      <c r="L142" s="104" t="s">
        <v>496</v>
      </c>
      <c r="M142" s="36" t="s">
        <v>48</v>
      </c>
      <c r="N142" s="36" t="s">
        <v>48</v>
      </c>
      <c r="O142" s="36" t="s">
        <v>49</v>
      </c>
      <c r="P142" s="58">
        <v>38.129999999999995</v>
      </c>
      <c r="Q142" s="46" t="s">
        <v>50</v>
      </c>
      <c r="R142" s="40">
        <v>41.915285118</v>
      </c>
      <c r="S142" s="46" t="s">
        <v>50</v>
      </c>
      <c r="T142" s="46" t="s">
        <v>50</v>
      </c>
      <c r="U142" s="46" t="s">
        <v>50</v>
      </c>
      <c r="V142" s="46" t="s">
        <v>50</v>
      </c>
      <c r="W142" s="94" t="s">
        <v>50</v>
      </c>
      <c r="X142" s="96" t="s">
        <v>50</v>
      </c>
      <c r="Y142" s="46" t="s">
        <v>50</v>
      </c>
      <c r="Z142" s="97" t="s">
        <v>50</v>
      </c>
      <c r="AA142" s="58" t="s">
        <v>50</v>
      </c>
      <c r="AB142" s="46" t="s">
        <v>50</v>
      </c>
      <c r="AC142" s="36" t="s">
        <v>49</v>
      </c>
      <c r="AD142" s="36" t="s">
        <v>50</v>
      </c>
      <c r="AE142" s="36" t="s">
        <v>51</v>
      </c>
      <c r="AF142" s="39">
        <v>15797.42064884416</v>
      </c>
      <c r="AG142" s="46">
        <v>0</v>
      </c>
      <c r="AH142" s="46"/>
      <c r="AI142" s="46">
        <v>0</v>
      </c>
      <c r="AJ142" s="46">
        <v>0</v>
      </c>
      <c r="AK142" s="46">
        <v>0</v>
      </c>
      <c r="AL142" s="46">
        <v>0</v>
      </c>
      <c r="AM142" s="46">
        <v>0</v>
      </c>
      <c r="AN142" s="46">
        <v>0</v>
      </c>
      <c r="AO142" s="46">
        <v>0</v>
      </c>
      <c r="AP142" s="46">
        <v>0</v>
      </c>
      <c r="AQ142" s="46" t="s">
        <v>50</v>
      </c>
      <c r="AR142" s="46" t="s">
        <v>50</v>
      </c>
      <c r="AS142" s="46" t="s">
        <v>50</v>
      </c>
      <c r="AT142" s="46" t="s">
        <v>50</v>
      </c>
      <c r="AU142" s="46" t="s">
        <v>50</v>
      </c>
      <c r="AV142" s="46" t="s">
        <v>50</v>
      </c>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c r="CI142" s="91"/>
      <c r="CJ142" s="91"/>
      <c r="CK142" s="91"/>
      <c r="CL142" s="91"/>
      <c r="CM142" s="91"/>
      <c r="CN142" s="91"/>
      <c r="CO142" s="91"/>
      <c r="CP142" s="91"/>
      <c r="CQ142" s="91"/>
      <c r="CR142" s="91"/>
      <c r="CS142" s="91"/>
      <c r="CT142" s="91"/>
      <c r="CU142" s="91"/>
      <c r="CV142" s="91"/>
      <c r="CW142" s="91"/>
      <c r="CX142" s="91"/>
      <c r="CY142" s="91"/>
      <c r="CZ142" s="91"/>
      <c r="DA142" s="91"/>
      <c r="DB142" s="91"/>
      <c r="DC142" s="91"/>
      <c r="DD142" s="91"/>
      <c r="DE142" s="91"/>
      <c r="DF142" s="91"/>
      <c r="DG142" s="91"/>
      <c r="DH142" s="91"/>
      <c r="DI142" s="91"/>
      <c r="DJ142" s="91"/>
      <c r="DK142" s="91"/>
      <c r="DL142" s="91"/>
      <c r="DM142" s="91"/>
      <c r="DN142" s="91"/>
      <c r="DO142" s="91"/>
      <c r="DP142" s="91"/>
      <c r="DQ142" s="91"/>
      <c r="DR142" s="92"/>
      <c r="DS142" s="92"/>
      <c r="DT142" s="92"/>
      <c r="DU142" s="92"/>
      <c r="DV142" s="92"/>
    </row>
    <row r="143" spans="1:126" x14ac:dyDescent="0.25">
      <c r="A143" s="29">
        <v>139</v>
      </c>
      <c r="B143" s="30">
        <v>173</v>
      </c>
      <c r="C143" s="31" t="s">
        <v>501</v>
      </c>
      <c r="D143" s="31" t="s">
        <v>1</v>
      </c>
      <c r="E143" s="31" t="s">
        <v>501</v>
      </c>
      <c r="F143" s="57" t="s">
        <v>75</v>
      </c>
      <c r="G143" s="32" t="s">
        <v>167</v>
      </c>
      <c r="H143" s="32" t="s">
        <v>43</v>
      </c>
      <c r="I143" s="31" t="s">
        <v>502</v>
      </c>
      <c r="J143" s="34" t="s">
        <v>169</v>
      </c>
      <c r="K143" s="30" t="s">
        <v>419</v>
      </c>
      <c r="L143" s="104" t="s">
        <v>503</v>
      </c>
      <c r="M143" s="36" t="s">
        <v>48</v>
      </c>
      <c r="N143" s="36" t="s">
        <v>48</v>
      </c>
      <c r="O143" s="36" t="s">
        <v>49</v>
      </c>
      <c r="P143" s="58">
        <v>39.22</v>
      </c>
      <c r="Q143" s="46" t="s">
        <v>50</v>
      </c>
      <c r="R143" s="40">
        <v>41.99713491</v>
      </c>
      <c r="S143" s="46" t="s">
        <v>50</v>
      </c>
      <c r="T143" s="46" t="s">
        <v>50</v>
      </c>
      <c r="U143" s="46" t="s">
        <v>50</v>
      </c>
      <c r="V143" s="46" t="s">
        <v>50</v>
      </c>
      <c r="W143" s="94" t="s">
        <v>50</v>
      </c>
      <c r="X143" s="96" t="s">
        <v>50</v>
      </c>
      <c r="Y143" s="46" t="s">
        <v>50</v>
      </c>
      <c r="Z143" s="97" t="s">
        <v>50</v>
      </c>
      <c r="AA143" s="58" t="s">
        <v>50</v>
      </c>
      <c r="AB143" s="46" t="s">
        <v>50</v>
      </c>
      <c r="AC143" s="36" t="s">
        <v>49</v>
      </c>
      <c r="AD143" s="36" t="s">
        <v>50</v>
      </c>
      <c r="AE143" s="36" t="s">
        <v>51</v>
      </c>
      <c r="AF143" s="39">
        <v>5922.563709942031</v>
      </c>
      <c r="AG143" s="46">
        <v>0</v>
      </c>
      <c r="AH143" s="46"/>
      <c r="AI143" s="46">
        <v>0</v>
      </c>
      <c r="AJ143" s="46">
        <v>0</v>
      </c>
      <c r="AK143" s="46">
        <v>0</v>
      </c>
      <c r="AL143" s="46">
        <v>0</v>
      </c>
      <c r="AM143" s="46">
        <v>0</v>
      </c>
      <c r="AN143" s="46">
        <v>0</v>
      </c>
      <c r="AO143" s="46">
        <v>0</v>
      </c>
      <c r="AP143" s="46">
        <v>0</v>
      </c>
      <c r="AQ143" s="46" t="s">
        <v>50</v>
      </c>
      <c r="AR143" s="46" t="s">
        <v>50</v>
      </c>
      <c r="AS143" s="46" t="s">
        <v>50</v>
      </c>
      <c r="AT143" s="46" t="s">
        <v>50</v>
      </c>
      <c r="AU143" s="46" t="s">
        <v>50</v>
      </c>
      <c r="AV143" s="46" t="s">
        <v>50</v>
      </c>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c r="CI143" s="91"/>
      <c r="CJ143" s="91"/>
      <c r="CK143" s="91"/>
      <c r="CL143" s="91"/>
      <c r="CM143" s="91"/>
      <c r="CN143" s="91"/>
      <c r="CO143" s="91"/>
      <c r="CP143" s="91"/>
      <c r="CQ143" s="91"/>
      <c r="CR143" s="91"/>
      <c r="CS143" s="91"/>
      <c r="CT143" s="91"/>
      <c r="CU143" s="91"/>
      <c r="CV143" s="91"/>
      <c r="CW143" s="91"/>
      <c r="CX143" s="91"/>
      <c r="CY143" s="91"/>
      <c r="CZ143" s="91"/>
      <c r="DA143" s="91"/>
      <c r="DB143" s="91"/>
      <c r="DC143" s="91"/>
      <c r="DD143" s="91"/>
      <c r="DE143" s="91"/>
      <c r="DF143" s="91"/>
      <c r="DG143" s="91"/>
      <c r="DH143" s="91"/>
      <c r="DI143" s="91"/>
      <c r="DJ143" s="91"/>
      <c r="DK143" s="91"/>
      <c r="DL143" s="91"/>
      <c r="DM143" s="91"/>
      <c r="DN143" s="91"/>
      <c r="DO143" s="91"/>
      <c r="DP143" s="91"/>
      <c r="DQ143" s="91"/>
      <c r="DR143" s="92"/>
      <c r="DS143" s="92"/>
      <c r="DT143" s="92"/>
      <c r="DU143" s="92"/>
      <c r="DV143" s="92"/>
    </row>
    <row r="144" spans="1:126" x14ac:dyDescent="0.25">
      <c r="A144" s="29">
        <v>140</v>
      </c>
      <c r="B144" s="30">
        <v>174</v>
      </c>
      <c r="C144" s="31" t="s">
        <v>504</v>
      </c>
      <c r="D144" s="31" t="s">
        <v>1</v>
      </c>
      <c r="E144" s="31" t="s">
        <v>504</v>
      </c>
      <c r="F144" s="57" t="s">
        <v>75</v>
      </c>
      <c r="G144" s="32" t="s">
        <v>167</v>
      </c>
      <c r="H144" s="32" t="s">
        <v>43</v>
      </c>
      <c r="I144" s="31" t="s">
        <v>505</v>
      </c>
      <c r="J144" s="34" t="s">
        <v>169</v>
      </c>
      <c r="K144" s="30" t="s">
        <v>375</v>
      </c>
      <c r="L144" s="104" t="s">
        <v>506</v>
      </c>
      <c r="M144" s="36" t="s">
        <v>48</v>
      </c>
      <c r="N144" s="36" t="s">
        <v>48</v>
      </c>
      <c r="O144" s="36" t="s">
        <v>49</v>
      </c>
      <c r="P144" s="58">
        <v>38.15</v>
      </c>
      <c r="Q144" s="46" t="s">
        <v>50</v>
      </c>
      <c r="R144" s="40">
        <v>45.029874825999997</v>
      </c>
      <c r="S144" s="46" t="s">
        <v>50</v>
      </c>
      <c r="T144" s="46" t="s">
        <v>50</v>
      </c>
      <c r="U144" s="46" t="s">
        <v>50</v>
      </c>
      <c r="V144" s="46" t="s">
        <v>50</v>
      </c>
      <c r="W144" s="94" t="s">
        <v>50</v>
      </c>
      <c r="X144" s="96" t="s">
        <v>50</v>
      </c>
      <c r="Y144" s="46" t="s">
        <v>50</v>
      </c>
      <c r="Z144" s="97" t="s">
        <v>50</v>
      </c>
      <c r="AA144" s="58" t="s">
        <v>50</v>
      </c>
      <c r="AB144" s="46" t="s">
        <v>50</v>
      </c>
      <c r="AC144" s="36" t="s">
        <v>49</v>
      </c>
      <c r="AD144" s="36" t="s">
        <v>50</v>
      </c>
      <c r="AE144" s="36" t="s">
        <v>51</v>
      </c>
      <c r="AF144" s="39">
        <v>4588.5059220679996</v>
      </c>
      <c r="AG144" s="46">
        <v>0</v>
      </c>
      <c r="AH144" s="46"/>
      <c r="AI144" s="46">
        <v>0</v>
      </c>
      <c r="AJ144" s="46">
        <v>0</v>
      </c>
      <c r="AK144" s="46">
        <v>0</v>
      </c>
      <c r="AL144" s="46">
        <v>0</v>
      </c>
      <c r="AM144" s="46">
        <v>0</v>
      </c>
      <c r="AN144" s="46">
        <v>0</v>
      </c>
      <c r="AO144" s="46">
        <v>0</v>
      </c>
      <c r="AP144" s="46">
        <v>0</v>
      </c>
      <c r="AQ144" s="46" t="s">
        <v>50</v>
      </c>
      <c r="AR144" s="46" t="s">
        <v>50</v>
      </c>
      <c r="AS144" s="46" t="s">
        <v>50</v>
      </c>
      <c r="AT144" s="46" t="s">
        <v>50</v>
      </c>
      <c r="AU144" s="46" t="s">
        <v>50</v>
      </c>
      <c r="AV144" s="46" t="s">
        <v>50</v>
      </c>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1"/>
      <c r="CN144" s="91"/>
      <c r="CO144" s="91"/>
      <c r="CP144" s="91"/>
      <c r="CQ144" s="91"/>
      <c r="CR144" s="91"/>
      <c r="CS144" s="91"/>
      <c r="CT144" s="91"/>
      <c r="CU144" s="91"/>
      <c r="CV144" s="91"/>
      <c r="CW144" s="91"/>
      <c r="CX144" s="91"/>
      <c r="CY144" s="91"/>
      <c r="CZ144" s="91"/>
      <c r="DA144" s="91"/>
      <c r="DB144" s="91"/>
      <c r="DC144" s="91"/>
      <c r="DD144" s="91"/>
      <c r="DE144" s="91"/>
      <c r="DF144" s="91"/>
      <c r="DG144" s="91"/>
      <c r="DH144" s="91"/>
      <c r="DI144" s="91"/>
      <c r="DJ144" s="91"/>
      <c r="DK144" s="91"/>
      <c r="DL144" s="91"/>
      <c r="DM144" s="91"/>
      <c r="DN144" s="91"/>
      <c r="DO144" s="91"/>
      <c r="DP144" s="91"/>
      <c r="DQ144" s="91"/>
      <c r="DR144" s="92"/>
      <c r="DS144" s="92"/>
      <c r="DT144" s="92"/>
      <c r="DU144" s="92"/>
      <c r="DV144" s="92"/>
    </row>
    <row r="145" spans="1:126" x14ac:dyDescent="0.25">
      <c r="A145" s="29">
        <v>141</v>
      </c>
      <c r="B145" s="30">
        <v>175</v>
      </c>
      <c r="C145" s="31" t="s">
        <v>507</v>
      </c>
      <c r="D145" s="31" t="s">
        <v>1</v>
      </c>
      <c r="E145" s="31" t="s">
        <v>507</v>
      </c>
      <c r="F145" s="57" t="s">
        <v>75</v>
      </c>
      <c r="G145" s="32" t="s">
        <v>167</v>
      </c>
      <c r="H145" s="32" t="s">
        <v>43</v>
      </c>
      <c r="I145" s="31" t="s">
        <v>508</v>
      </c>
      <c r="J145" s="34" t="s">
        <v>169</v>
      </c>
      <c r="K145" s="30" t="s">
        <v>488</v>
      </c>
      <c r="L145" s="104" t="s">
        <v>509</v>
      </c>
      <c r="M145" s="36" t="s">
        <v>48</v>
      </c>
      <c r="N145" s="36" t="s">
        <v>48</v>
      </c>
      <c r="O145" s="36" t="s">
        <v>49</v>
      </c>
      <c r="P145" s="58">
        <v>38.53</v>
      </c>
      <c r="Q145" s="46" t="s">
        <v>50</v>
      </c>
      <c r="R145" s="40">
        <v>42.128094576000002</v>
      </c>
      <c r="S145" s="46" t="s">
        <v>50</v>
      </c>
      <c r="T145" s="46" t="s">
        <v>50</v>
      </c>
      <c r="U145" s="46" t="s">
        <v>50</v>
      </c>
      <c r="V145" s="46" t="s">
        <v>50</v>
      </c>
      <c r="W145" s="94" t="s">
        <v>50</v>
      </c>
      <c r="X145" s="96" t="s">
        <v>50</v>
      </c>
      <c r="Y145" s="46" t="s">
        <v>50</v>
      </c>
      <c r="Z145" s="97" t="s">
        <v>50</v>
      </c>
      <c r="AA145" s="58" t="s">
        <v>50</v>
      </c>
      <c r="AB145" s="46" t="s">
        <v>50</v>
      </c>
      <c r="AC145" s="36" t="s">
        <v>49</v>
      </c>
      <c r="AD145" s="36" t="s">
        <v>50</v>
      </c>
      <c r="AE145" s="36" t="s">
        <v>51</v>
      </c>
      <c r="AF145" s="39">
        <v>1391.879726333</v>
      </c>
      <c r="AG145" s="46">
        <v>0</v>
      </c>
      <c r="AH145" s="46"/>
      <c r="AI145" s="46">
        <v>0</v>
      </c>
      <c r="AJ145" s="46">
        <v>0</v>
      </c>
      <c r="AK145" s="46">
        <v>0</v>
      </c>
      <c r="AL145" s="46">
        <v>0</v>
      </c>
      <c r="AM145" s="46">
        <v>0</v>
      </c>
      <c r="AN145" s="46">
        <v>0</v>
      </c>
      <c r="AO145" s="46">
        <v>0</v>
      </c>
      <c r="AP145" s="46">
        <v>0</v>
      </c>
      <c r="AQ145" s="46" t="s">
        <v>50</v>
      </c>
      <c r="AR145" s="46" t="s">
        <v>50</v>
      </c>
      <c r="AS145" s="46" t="s">
        <v>50</v>
      </c>
      <c r="AT145" s="46" t="s">
        <v>50</v>
      </c>
      <c r="AU145" s="46" t="s">
        <v>50</v>
      </c>
      <c r="AV145" s="46" t="s">
        <v>50</v>
      </c>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c r="CI145" s="91"/>
      <c r="CJ145" s="91"/>
      <c r="CK145" s="91"/>
      <c r="CL145" s="91"/>
      <c r="CM145" s="91"/>
      <c r="CN145" s="91"/>
      <c r="CO145" s="91"/>
      <c r="CP145" s="91"/>
      <c r="CQ145" s="91"/>
      <c r="CR145" s="91"/>
      <c r="CS145" s="91"/>
      <c r="CT145" s="91"/>
      <c r="CU145" s="91"/>
      <c r="CV145" s="91"/>
      <c r="CW145" s="91"/>
      <c r="CX145" s="91"/>
      <c r="CY145" s="91"/>
      <c r="CZ145" s="91"/>
      <c r="DA145" s="91"/>
      <c r="DB145" s="91"/>
      <c r="DC145" s="91"/>
      <c r="DD145" s="91"/>
      <c r="DE145" s="91"/>
      <c r="DF145" s="91"/>
      <c r="DG145" s="91"/>
      <c r="DH145" s="91"/>
      <c r="DI145" s="91"/>
      <c r="DJ145" s="91"/>
      <c r="DK145" s="91"/>
      <c r="DL145" s="91"/>
      <c r="DM145" s="91"/>
      <c r="DN145" s="91"/>
      <c r="DO145" s="91"/>
      <c r="DP145" s="91"/>
      <c r="DQ145" s="91"/>
      <c r="DR145" s="92"/>
      <c r="DS145" s="92"/>
      <c r="DT145" s="92"/>
      <c r="DU145" s="92"/>
      <c r="DV145" s="92"/>
    </row>
    <row r="146" spans="1:126" x14ac:dyDescent="0.25">
      <c r="A146" s="29">
        <v>142</v>
      </c>
      <c r="B146" s="30">
        <v>176</v>
      </c>
      <c r="C146" s="31" t="s">
        <v>510</v>
      </c>
      <c r="D146" s="31" t="s">
        <v>1</v>
      </c>
      <c r="E146" s="31" t="s">
        <v>510</v>
      </c>
      <c r="F146" s="57" t="s">
        <v>75</v>
      </c>
      <c r="G146" s="32" t="s">
        <v>167</v>
      </c>
      <c r="H146" s="32" t="s">
        <v>43</v>
      </c>
      <c r="I146" s="31" t="s">
        <v>511</v>
      </c>
      <c r="J146" s="34" t="s">
        <v>169</v>
      </c>
      <c r="K146" s="30" t="s">
        <v>488</v>
      </c>
      <c r="L146" s="104" t="s">
        <v>509</v>
      </c>
      <c r="M146" s="36" t="s">
        <v>48</v>
      </c>
      <c r="N146" s="36" t="s">
        <v>48</v>
      </c>
      <c r="O146" s="36" t="s">
        <v>49</v>
      </c>
      <c r="P146" s="58">
        <v>38.049999999999997</v>
      </c>
      <c r="Q146" s="46" t="s">
        <v>50</v>
      </c>
      <c r="R146" s="40">
        <v>42.095354659000002</v>
      </c>
      <c r="S146" s="46" t="s">
        <v>50</v>
      </c>
      <c r="T146" s="46" t="s">
        <v>50</v>
      </c>
      <c r="U146" s="46" t="s">
        <v>50</v>
      </c>
      <c r="V146" s="46" t="s">
        <v>50</v>
      </c>
      <c r="W146" s="94" t="s">
        <v>50</v>
      </c>
      <c r="X146" s="96" t="s">
        <v>50</v>
      </c>
      <c r="Y146" s="46" t="s">
        <v>50</v>
      </c>
      <c r="Z146" s="97" t="s">
        <v>50</v>
      </c>
      <c r="AA146" s="58" t="s">
        <v>50</v>
      </c>
      <c r="AB146" s="46" t="s">
        <v>50</v>
      </c>
      <c r="AC146" s="36" t="s">
        <v>49</v>
      </c>
      <c r="AD146" s="36" t="s">
        <v>50</v>
      </c>
      <c r="AE146" s="36" t="s">
        <v>51</v>
      </c>
      <c r="AF146" s="39">
        <v>11541.216711399778</v>
      </c>
      <c r="AG146" s="46">
        <v>0</v>
      </c>
      <c r="AH146" s="46"/>
      <c r="AI146" s="46">
        <v>0</v>
      </c>
      <c r="AJ146" s="46">
        <v>0</v>
      </c>
      <c r="AK146" s="46">
        <v>0</v>
      </c>
      <c r="AL146" s="46">
        <v>0</v>
      </c>
      <c r="AM146" s="46">
        <v>0</v>
      </c>
      <c r="AN146" s="46">
        <v>0</v>
      </c>
      <c r="AO146" s="46">
        <v>0</v>
      </c>
      <c r="AP146" s="46">
        <v>0</v>
      </c>
      <c r="AQ146" s="46" t="s">
        <v>50</v>
      </c>
      <c r="AR146" s="46" t="s">
        <v>50</v>
      </c>
      <c r="AS146" s="46" t="s">
        <v>50</v>
      </c>
      <c r="AT146" s="46" t="s">
        <v>50</v>
      </c>
      <c r="AU146" s="46" t="s">
        <v>50</v>
      </c>
      <c r="AV146" s="46" t="s">
        <v>50</v>
      </c>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c r="CI146" s="91"/>
      <c r="CJ146" s="91"/>
      <c r="CK146" s="91"/>
      <c r="CL146" s="91"/>
      <c r="CM146" s="91"/>
      <c r="CN146" s="91"/>
      <c r="CO146" s="91"/>
      <c r="CP146" s="91"/>
      <c r="CQ146" s="91"/>
      <c r="CR146" s="91"/>
      <c r="CS146" s="91"/>
      <c r="CT146" s="91"/>
      <c r="CU146" s="91"/>
      <c r="CV146" s="91"/>
      <c r="CW146" s="91"/>
      <c r="CX146" s="91"/>
      <c r="CY146" s="91"/>
      <c r="CZ146" s="91"/>
      <c r="DA146" s="91"/>
      <c r="DB146" s="91"/>
      <c r="DC146" s="91"/>
      <c r="DD146" s="91"/>
      <c r="DE146" s="91"/>
      <c r="DF146" s="91"/>
      <c r="DG146" s="91"/>
      <c r="DH146" s="91"/>
      <c r="DI146" s="91"/>
      <c r="DJ146" s="91"/>
      <c r="DK146" s="91"/>
      <c r="DL146" s="91"/>
      <c r="DM146" s="91"/>
      <c r="DN146" s="91"/>
      <c r="DO146" s="91"/>
      <c r="DP146" s="91"/>
      <c r="DQ146" s="91"/>
      <c r="DR146" s="92"/>
      <c r="DS146" s="92"/>
      <c r="DT146" s="92"/>
      <c r="DU146" s="92"/>
      <c r="DV146" s="92"/>
    </row>
    <row r="147" spans="1:126" x14ac:dyDescent="0.25">
      <c r="A147" s="29">
        <v>143</v>
      </c>
      <c r="B147" s="30">
        <v>177</v>
      </c>
      <c r="C147" s="31" t="s">
        <v>512</v>
      </c>
      <c r="D147" s="31" t="s">
        <v>1</v>
      </c>
      <c r="E147" s="31" t="s">
        <v>512</v>
      </c>
      <c r="F147" s="57" t="s">
        <v>75</v>
      </c>
      <c r="G147" s="32" t="s">
        <v>167</v>
      </c>
      <c r="H147" s="32" t="s">
        <v>43</v>
      </c>
      <c r="I147" s="31" t="s">
        <v>513</v>
      </c>
      <c r="J147" s="34" t="s">
        <v>169</v>
      </c>
      <c r="K147" s="30" t="s">
        <v>488</v>
      </c>
      <c r="L147" s="104" t="s">
        <v>509</v>
      </c>
      <c r="M147" s="36" t="s">
        <v>48</v>
      </c>
      <c r="N147" s="36" t="s">
        <v>48</v>
      </c>
      <c r="O147" s="36" t="s">
        <v>49</v>
      </c>
      <c r="P147" s="58">
        <v>38.11</v>
      </c>
      <c r="Q147" s="46" t="s">
        <v>50</v>
      </c>
      <c r="R147" s="40">
        <v>42.078984701000003</v>
      </c>
      <c r="S147" s="46" t="s">
        <v>50</v>
      </c>
      <c r="T147" s="46" t="s">
        <v>50</v>
      </c>
      <c r="U147" s="46" t="s">
        <v>50</v>
      </c>
      <c r="V147" s="46" t="s">
        <v>50</v>
      </c>
      <c r="W147" s="94" t="s">
        <v>50</v>
      </c>
      <c r="X147" s="96" t="s">
        <v>50</v>
      </c>
      <c r="Y147" s="46" t="s">
        <v>50</v>
      </c>
      <c r="Z147" s="97" t="s">
        <v>50</v>
      </c>
      <c r="AA147" s="58" t="s">
        <v>50</v>
      </c>
      <c r="AB147" s="46" t="s">
        <v>50</v>
      </c>
      <c r="AC147" s="36" t="s">
        <v>49</v>
      </c>
      <c r="AD147" s="36" t="s">
        <v>50</v>
      </c>
      <c r="AE147" s="36" t="s">
        <v>51</v>
      </c>
      <c r="AF147" s="39">
        <v>740</v>
      </c>
      <c r="AG147" s="46">
        <v>0</v>
      </c>
      <c r="AH147" s="46"/>
      <c r="AI147" s="46">
        <v>0</v>
      </c>
      <c r="AJ147" s="46">
        <v>0</v>
      </c>
      <c r="AK147" s="46">
        <v>0</v>
      </c>
      <c r="AL147" s="46">
        <v>0</v>
      </c>
      <c r="AM147" s="46">
        <v>0</v>
      </c>
      <c r="AN147" s="46">
        <v>0</v>
      </c>
      <c r="AO147" s="46">
        <v>0</v>
      </c>
      <c r="AP147" s="46">
        <v>0</v>
      </c>
      <c r="AQ147" s="46" t="s">
        <v>50</v>
      </c>
      <c r="AR147" s="46" t="s">
        <v>50</v>
      </c>
      <c r="AS147" s="46" t="s">
        <v>50</v>
      </c>
      <c r="AT147" s="46" t="s">
        <v>50</v>
      </c>
      <c r="AU147" s="46" t="s">
        <v>50</v>
      </c>
      <c r="AV147" s="46" t="s">
        <v>50</v>
      </c>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c r="CI147" s="91"/>
      <c r="CJ147" s="91"/>
      <c r="CK147" s="91"/>
      <c r="CL147" s="91"/>
      <c r="CM147" s="91"/>
      <c r="CN147" s="91"/>
      <c r="CO147" s="91"/>
      <c r="CP147" s="91"/>
      <c r="CQ147" s="91"/>
      <c r="CR147" s="91"/>
      <c r="CS147" s="91"/>
      <c r="CT147" s="91"/>
      <c r="CU147" s="91"/>
      <c r="CV147" s="91"/>
      <c r="CW147" s="91"/>
      <c r="CX147" s="91"/>
      <c r="CY147" s="91"/>
      <c r="CZ147" s="91"/>
      <c r="DA147" s="91"/>
      <c r="DB147" s="91"/>
      <c r="DC147" s="91"/>
      <c r="DD147" s="91"/>
      <c r="DE147" s="91"/>
      <c r="DF147" s="91"/>
      <c r="DG147" s="91"/>
      <c r="DH147" s="91"/>
      <c r="DI147" s="91"/>
      <c r="DJ147" s="91"/>
      <c r="DK147" s="91"/>
      <c r="DL147" s="91"/>
      <c r="DM147" s="91"/>
      <c r="DN147" s="91"/>
      <c r="DO147" s="91"/>
      <c r="DP147" s="91"/>
      <c r="DQ147" s="91"/>
      <c r="DR147" s="92"/>
      <c r="DS147" s="92"/>
      <c r="DT147" s="92"/>
      <c r="DU147" s="92"/>
      <c r="DV147" s="92"/>
    </row>
    <row r="148" spans="1:126" x14ac:dyDescent="0.25">
      <c r="A148" s="29">
        <v>144</v>
      </c>
      <c r="B148" s="30">
        <v>178</v>
      </c>
      <c r="C148" s="31" t="s">
        <v>514</v>
      </c>
      <c r="D148" s="31" t="s">
        <v>1</v>
      </c>
      <c r="E148" s="31" t="s">
        <v>514</v>
      </c>
      <c r="F148" s="57" t="s">
        <v>75</v>
      </c>
      <c r="G148" s="32" t="s">
        <v>167</v>
      </c>
      <c r="H148" s="32" t="s">
        <v>43</v>
      </c>
      <c r="I148" s="31" t="s">
        <v>515</v>
      </c>
      <c r="J148" s="34" t="s">
        <v>169</v>
      </c>
      <c r="K148" s="30" t="s">
        <v>488</v>
      </c>
      <c r="L148" s="104" t="s">
        <v>509</v>
      </c>
      <c r="M148" s="36" t="s">
        <v>48</v>
      </c>
      <c r="N148" s="36" t="s">
        <v>48</v>
      </c>
      <c r="O148" s="36" t="s">
        <v>49</v>
      </c>
      <c r="P148" s="58">
        <v>38.249999999999993</v>
      </c>
      <c r="Q148" s="46" t="s">
        <v>50</v>
      </c>
      <c r="R148" s="40">
        <v>42.062614742999997</v>
      </c>
      <c r="S148" s="46" t="s">
        <v>50</v>
      </c>
      <c r="T148" s="46" t="s">
        <v>50</v>
      </c>
      <c r="U148" s="46" t="s">
        <v>50</v>
      </c>
      <c r="V148" s="46" t="s">
        <v>50</v>
      </c>
      <c r="W148" s="94" t="s">
        <v>50</v>
      </c>
      <c r="X148" s="96" t="s">
        <v>50</v>
      </c>
      <c r="Y148" s="46" t="s">
        <v>50</v>
      </c>
      <c r="Z148" s="97" t="s">
        <v>50</v>
      </c>
      <c r="AA148" s="58" t="s">
        <v>50</v>
      </c>
      <c r="AB148" s="46" t="s">
        <v>50</v>
      </c>
      <c r="AC148" s="36" t="s">
        <v>49</v>
      </c>
      <c r="AD148" s="36" t="s">
        <v>50</v>
      </c>
      <c r="AE148" s="36" t="s">
        <v>51</v>
      </c>
      <c r="AF148" s="39">
        <v>2236.6666666666665</v>
      </c>
      <c r="AG148" s="46">
        <v>0</v>
      </c>
      <c r="AH148" s="46"/>
      <c r="AI148" s="46">
        <v>0</v>
      </c>
      <c r="AJ148" s="46">
        <v>0</v>
      </c>
      <c r="AK148" s="46">
        <v>0</v>
      </c>
      <c r="AL148" s="46">
        <v>0</v>
      </c>
      <c r="AM148" s="46">
        <v>0</v>
      </c>
      <c r="AN148" s="46">
        <v>0</v>
      </c>
      <c r="AO148" s="46">
        <v>0</v>
      </c>
      <c r="AP148" s="46">
        <v>0</v>
      </c>
      <c r="AQ148" s="46" t="s">
        <v>50</v>
      </c>
      <c r="AR148" s="46" t="s">
        <v>50</v>
      </c>
      <c r="AS148" s="46" t="s">
        <v>50</v>
      </c>
      <c r="AT148" s="46" t="s">
        <v>50</v>
      </c>
      <c r="AU148" s="46" t="s">
        <v>50</v>
      </c>
      <c r="AV148" s="46" t="s">
        <v>50</v>
      </c>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c r="CI148" s="91"/>
      <c r="CJ148" s="91"/>
      <c r="CK148" s="91"/>
      <c r="CL148" s="91"/>
      <c r="CM148" s="91"/>
      <c r="CN148" s="91"/>
      <c r="CO148" s="91"/>
      <c r="CP148" s="91"/>
      <c r="CQ148" s="91"/>
      <c r="CR148" s="91"/>
      <c r="CS148" s="91"/>
      <c r="CT148" s="91"/>
      <c r="CU148" s="91"/>
      <c r="CV148" s="91"/>
      <c r="CW148" s="91"/>
      <c r="CX148" s="91"/>
      <c r="CY148" s="91"/>
      <c r="CZ148" s="91"/>
      <c r="DA148" s="91"/>
      <c r="DB148" s="91"/>
      <c r="DC148" s="91"/>
      <c r="DD148" s="91"/>
      <c r="DE148" s="91"/>
      <c r="DF148" s="91"/>
      <c r="DG148" s="91"/>
      <c r="DH148" s="91"/>
      <c r="DI148" s="91"/>
      <c r="DJ148" s="91"/>
      <c r="DK148" s="91"/>
      <c r="DL148" s="91"/>
      <c r="DM148" s="91"/>
      <c r="DN148" s="91"/>
      <c r="DO148" s="91"/>
      <c r="DP148" s="91"/>
      <c r="DQ148" s="91"/>
      <c r="DR148" s="92"/>
      <c r="DS148" s="92"/>
      <c r="DT148" s="92"/>
      <c r="DU148" s="92"/>
      <c r="DV148" s="92"/>
    </row>
    <row r="149" spans="1:126" x14ac:dyDescent="0.25">
      <c r="A149" s="29">
        <v>145</v>
      </c>
      <c r="B149" s="30">
        <v>179</v>
      </c>
      <c r="C149" s="31" t="s">
        <v>516</v>
      </c>
      <c r="D149" s="31" t="s">
        <v>1</v>
      </c>
      <c r="E149" s="31" t="s">
        <v>516</v>
      </c>
      <c r="F149" s="57" t="s">
        <v>75</v>
      </c>
      <c r="G149" s="32" t="s">
        <v>167</v>
      </c>
      <c r="H149" s="32" t="s">
        <v>43</v>
      </c>
      <c r="I149" s="31" t="s">
        <v>517</v>
      </c>
      <c r="J149" s="34" t="s">
        <v>169</v>
      </c>
      <c r="K149" s="30" t="s">
        <v>488</v>
      </c>
      <c r="L149" s="104" t="s">
        <v>518</v>
      </c>
      <c r="M149" s="36" t="s">
        <v>48</v>
      </c>
      <c r="N149" s="36" t="s">
        <v>48</v>
      </c>
      <c r="O149" s="36" t="s">
        <v>49</v>
      </c>
      <c r="P149" s="58">
        <v>38.469999999999992</v>
      </c>
      <c r="Q149" s="46" t="s">
        <v>50</v>
      </c>
      <c r="R149" s="40">
        <v>42.291794158999998</v>
      </c>
      <c r="S149" s="46" t="s">
        <v>50</v>
      </c>
      <c r="T149" s="46" t="s">
        <v>50</v>
      </c>
      <c r="U149" s="46" t="s">
        <v>50</v>
      </c>
      <c r="V149" s="46" t="s">
        <v>50</v>
      </c>
      <c r="W149" s="94" t="s">
        <v>50</v>
      </c>
      <c r="X149" s="96" t="s">
        <v>50</v>
      </c>
      <c r="Y149" s="46" t="s">
        <v>50</v>
      </c>
      <c r="Z149" s="97" t="s">
        <v>50</v>
      </c>
      <c r="AA149" s="58" t="s">
        <v>50</v>
      </c>
      <c r="AB149" s="46" t="s">
        <v>50</v>
      </c>
      <c r="AC149" s="36" t="s">
        <v>49</v>
      </c>
      <c r="AD149" s="36" t="s">
        <v>50</v>
      </c>
      <c r="AE149" s="36" t="s">
        <v>51</v>
      </c>
      <c r="AF149" s="39">
        <v>1190</v>
      </c>
      <c r="AG149" s="46">
        <v>0</v>
      </c>
      <c r="AH149" s="46"/>
      <c r="AI149" s="46">
        <v>0</v>
      </c>
      <c r="AJ149" s="46">
        <v>0</v>
      </c>
      <c r="AK149" s="46">
        <v>0</v>
      </c>
      <c r="AL149" s="46">
        <v>0</v>
      </c>
      <c r="AM149" s="46">
        <v>0</v>
      </c>
      <c r="AN149" s="46">
        <v>0</v>
      </c>
      <c r="AO149" s="46">
        <v>0</v>
      </c>
      <c r="AP149" s="46">
        <v>0</v>
      </c>
      <c r="AQ149" s="46" t="s">
        <v>50</v>
      </c>
      <c r="AR149" s="46" t="s">
        <v>50</v>
      </c>
      <c r="AS149" s="46" t="s">
        <v>50</v>
      </c>
      <c r="AT149" s="46" t="s">
        <v>50</v>
      </c>
      <c r="AU149" s="46" t="s">
        <v>50</v>
      </c>
      <c r="AV149" s="46" t="s">
        <v>50</v>
      </c>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91"/>
      <c r="CI149" s="91"/>
      <c r="CJ149" s="91"/>
      <c r="CK149" s="91"/>
      <c r="CL149" s="91"/>
      <c r="CM149" s="91"/>
      <c r="CN149" s="91"/>
      <c r="CO149" s="91"/>
      <c r="CP149" s="91"/>
      <c r="CQ149" s="91"/>
      <c r="CR149" s="91"/>
      <c r="CS149" s="91"/>
      <c r="CT149" s="91"/>
      <c r="CU149" s="91"/>
      <c r="CV149" s="91"/>
      <c r="CW149" s="91"/>
      <c r="CX149" s="91"/>
      <c r="CY149" s="91"/>
      <c r="CZ149" s="91"/>
      <c r="DA149" s="91"/>
      <c r="DB149" s="91"/>
      <c r="DC149" s="91"/>
      <c r="DD149" s="91"/>
      <c r="DE149" s="91"/>
      <c r="DF149" s="91"/>
      <c r="DG149" s="91"/>
      <c r="DH149" s="91"/>
      <c r="DI149" s="91"/>
      <c r="DJ149" s="91"/>
      <c r="DK149" s="91"/>
      <c r="DL149" s="91"/>
      <c r="DM149" s="91"/>
      <c r="DN149" s="91"/>
      <c r="DO149" s="91"/>
      <c r="DP149" s="91"/>
      <c r="DQ149" s="91"/>
      <c r="DR149" s="92"/>
      <c r="DS149" s="92"/>
      <c r="DT149" s="92"/>
      <c r="DU149" s="92"/>
      <c r="DV149" s="92"/>
    </row>
    <row r="150" spans="1:126" x14ac:dyDescent="0.25">
      <c r="A150" s="29">
        <v>146</v>
      </c>
      <c r="B150" s="30">
        <v>180</v>
      </c>
      <c r="C150" s="31" t="s">
        <v>519</v>
      </c>
      <c r="D150" s="31" t="s">
        <v>1</v>
      </c>
      <c r="E150" s="31" t="s">
        <v>519</v>
      </c>
      <c r="F150" s="57" t="s">
        <v>75</v>
      </c>
      <c r="G150" s="32" t="s">
        <v>167</v>
      </c>
      <c r="H150" s="32" t="s">
        <v>43</v>
      </c>
      <c r="I150" s="31" t="s">
        <v>520</v>
      </c>
      <c r="J150" s="34" t="s">
        <v>169</v>
      </c>
      <c r="K150" s="30" t="s">
        <v>488</v>
      </c>
      <c r="L150" s="104" t="s">
        <v>518</v>
      </c>
      <c r="M150" s="36" t="s">
        <v>48</v>
      </c>
      <c r="N150" s="36" t="s">
        <v>48</v>
      </c>
      <c r="O150" s="36" t="s">
        <v>49</v>
      </c>
      <c r="P150" s="58">
        <v>39.859999999999992</v>
      </c>
      <c r="Q150" s="46" t="s">
        <v>50</v>
      </c>
      <c r="R150" s="40">
        <v>42.290973569999998</v>
      </c>
      <c r="S150" s="46" t="s">
        <v>50</v>
      </c>
      <c r="T150" s="46" t="s">
        <v>50</v>
      </c>
      <c r="U150" s="46" t="s">
        <v>50</v>
      </c>
      <c r="V150" s="46" t="s">
        <v>50</v>
      </c>
      <c r="W150" s="94" t="s">
        <v>50</v>
      </c>
      <c r="X150" s="96" t="s">
        <v>50</v>
      </c>
      <c r="Y150" s="46" t="s">
        <v>50</v>
      </c>
      <c r="Z150" s="97" t="s">
        <v>50</v>
      </c>
      <c r="AA150" s="58" t="s">
        <v>50</v>
      </c>
      <c r="AB150" s="46" t="s">
        <v>50</v>
      </c>
      <c r="AC150" s="36" t="s">
        <v>49</v>
      </c>
      <c r="AD150" s="36" t="s">
        <v>50</v>
      </c>
      <c r="AE150" s="36" t="s">
        <v>51</v>
      </c>
      <c r="AF150" s="39">
        <v>5947.2861164839996</v>
      </c>
      <c r="AG150" s="46">
        <v>0</v>
      </c>
      <c r="AH150" s="46"/>
      <c r="AI150" s="46">
        <v>0</v>
      </c>
      <c r="AJ150" s="46">
        <v>0</v>
      </c>
      <c r="AK150" s="46">
        <v>0</v>
      </c>
      <c r="AL150" s="46">
        <v>0</v>
      </c>
      <c r="AM150" s="46">
        <v>0</v>
      </c>
      <c r="AN150" s="46">
        <v>0</v>
      </c>
      <c r="AO150" s="46">
        <v>0</v>
      </c>
      <c r="AP150" s="46">
        <v>0</v>
      </c>
      <c r="AQ150" s="46" t="s">
        <v>50</v>
      </c>
      <c r="AR150" s="46" t="s">
        <v>50</v>
      </c>
      <c r="AS150" s="46" t="s">
        <v>50</v>
      </c>
      <c r="AT150" s="46" t="s">
        <v>50</v>
      </c>
      <c r="AU150" s="46" t="s">
        <v>50</v>
      </c>
      <c r="AV150" s="46" t="s">
        <v>50</v>
      </c>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c r="CI150" s="91"/>
      <c r="CJ150" s="91"/>
      <c r="CK150" s="91"/>
      <c r="CL150" s="91"/>
      <c r="CM150" s="91"/>
      <c r="CN150" s="91"/>
      <c r="CO150" s="91"/>
      <c r="CP150" s="91"/>
      <c r="CQ150" s="91"/>
      <c r="CR150" s="91"/>
      <c r="CS150" s="91"/>
      <c r="CT150" s="91"/>
      <c r="CU150" s="91"/>
      <c r="CV150" s="91"/>
      <c r="CW150" s="91"/>
      <c r="CX150" s="91"/>
      <c r="CY150" s="91"/>
      <c r="CZ150" s="91"/>
      <c r="DA150" s="91"/>
      <c r="DB150" s="91"/>
      <c r="DC150" s="91"/>
      <c r="DD150" s="91"/>
      <c r="DE150" s="91"/>
      <c r="DF150" s="91"/>
      <c r="DG150" s="91"/>
      <c r="DH150" s="91"/>
      <c r="DI150" s="91"/>
      <c r="DJ150" s="91"/>
      <c r="DK150" s="91"/>
      <c r="DL150" s="91"/>
      <c r="DM150" s="91"/>
      <c r="DN150" s="91"/>
      <c r="DO150" s="91"/>
      <c r="DP150" s="91"/>
      <c r="DQ150" s="91"/>
      <c r="DR150" s="92"/>
      <c r="DS150" s="92"/>
      <c r="DT150" s="92"/>
      <c r="DU150" s="92"/>
      <c r="DV150" s="92"/>
    </row>
    <row r="151" spans="1:126" x14ac:dyDescent="0.25">
      <c r="A151" s="29">
        <v>147</v>
      </c>
      <c r="B151" s="30">
        <v>181</v>
      </c>
      <c r="C151" s="31" t="s">
        <v>521</v>
      </c>
      <c r="D151" s="31" t="s">
        <v>1</v>
      </c>
      <c r="E151" s="31" t="s">
        <v>521</v>
      </c>
      <c r="F151" s="57" t="s">
        <v>75</v>
      </c>
      <c r="G151" s="32" t="s">
        <v>167</v>
      </c>
      <c r="H151" s="32" t="s">
        <v>43</v>
      </c>
      <c r="I151" s="31" t="s">
        <v>522</v>
      </c>
      <c r="J151" s="34" t="s">
        <v>169</v>
      </c>
      <c r="K151" s="30" t="s">
        <v>488</v>
      </c>
      <c r="L151" s="104" t="s">
        <v>518</v>
      </c>
      <c r="M151" s="36" t="s">
        <v>48</v>
      </c>
      <c r="N151" s="36" t="s">
        <v>48</v>
      </c>
      <c r="O151" s="36" t="s">
        <v>49</v>
      </c>
      <c r="P151" s="58">
        <v>39.009999999999991</v>
      </c>
      <c r="Q151" s="46" t="s">
        <v>50</v>
      </c>
      <c r="R151" s="40">
        <v>42.275424200000003</v>
      </c>
      <c r="S151" s="46" t="s">
        <v>50</v>
      </c>
      <c r="T151" s="46" t="s">
        <v>50</v>
      </c>
      <c r="U151" s="46" t="s">
        <v>50</v>
      </c>
      <c r="V151" s="46" t="s">
        <v>50</v>
      </c>
      <c r="W151" s="94" t="s">
        <v>50</v>
      </c>
      <c r="X151" s="96" t="s">
        <v>50</v>
      </c>
      <c r="Y151" s="46" t="s">
        <v>50</v>
      </c>
      <c r="Z151" s="97" t="s">
        <v>50</v>
      </c>
      <c r="AA151" s="58" t="s">
        <v>50</v>
      </c>
      <c r="AB151" s="46" t="s">
        <v>50</v>
      </c>
      <c r="AC151" s="36" t="s">
        <v>49</v>
      </c>
      <c r="AD151" s="36" t="s">
        <v>50</v>
      </c>
      <c r="AE151" s="36" t="s">
        <v>51</v>
      </c>
      <c r="AF151" s="39">
        <v>14876.666666666668</v>
      </c>
      <c r="AG151" s="46">
        <v>0</v>
      </c>
      <c r="AH151" s="46"/>
      <c r="AI151" s="46">
        <v>0</v>
      </c>
      <c r="AJ151" s="46">
        <v>0</v>
      </c>
      <c r="AK151" s="46">
        <v>0</v>
      </c>
      <c r="AL151" s="46">
        <v>0</v>
      </c>
      <c r="AM151" s="46">
        <v>0</v>
      </c>
      <c r="AN151" s="46">
        <v>0</v>
      </c>
      <c r="AO151" s="46">
        <v>0</v>
      </c>
      <c r="AP151" s="46">
        <v>0</v>
      </c>
      <c r="AQ151" s="46" t="s">
        <v>50</v>
      </c>
      <c r="AR151" s="46" t="s">
        <v>50</v>
      </c>
      <c r="AS151" s="46" t="s">
        <v>50</v>
      </c>
      <c r="AT151" s="46" t="s">
        <v>50</v>
      </c>
      <c r="AU151" s="46" t="s">
        <v>50</v>
      </c>
      <c r="AV151" s="46" t="s">
        <v>50</v>
      </c>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91"/>
      <c r="CI151" s="91"/>
      <c r="CJ151" s="91"/>
      <c r="CK151" s="91"/>
      <c r="CL151" s="91"/>
      <c r="CM151" s="91"/>
      <c r="CN151" s="91"/>
      <c r="CO151" s="91"/>
      <c r="CP151" s="91"/>
      <c r="CQ151" s="91"/>
      <c r="CR151" s="91"/>
      <c r="CS151" s="91"/>
      <c r="CT151" s="91"/>
      <c r="CU151" s="91"/>
      <c r="CV151" s="91"/>
      <c r="CW151" s="91"/>
      <c r="CX151" s="91"/>
      <c r="CY151" s="91"/>
      <c r="CZ151" s="91"/>
      <c r="DA151" s="91"/>
      <c r="DB151" s="91"/>
      <c r="DC151" s="91"/>
      <c r="DD151" s="91"/>
      <c r="DE151" s="91"/>
      <c r="DF151" s="91"/>
      <c r="DG151" s="91"/>
      <c r="DH151" s="91"/>
      <c r="DI151" s="91"/>
      <c r="DJ151" s="91"/>
      <c r="DK151" s="91"/>
      <c r="DL151" s="91"/>
      <c r="DM151" s="91"/>
      <c r="DN151" s="91"/>
      <c r="DO151" s="91"/>
      <c r="DP151" s="91"/>
      <c r="DQ151" s="91"/>
      <c r="DR151" s="92"/>
      <c r="DS151" s="92"/>
      <c r="DT151" s="92"/>
      <c r="DU151" s="92"/>
      <c r="DV151" s="92"/>
    </row>
    <row r="152" spans="1:126" x14ac:dyDescent="0.25">
      <c r="A152" s="29">
        <v>148</v>
      </c>
      <c r="B152" s="30">
        <v>182</v>
      </c>
      <c r="C152" s="31" t="s">
        <v>523</v>
      </c>
      <c r="D152" s="31" t="s">
        <v>1</v>
      </c>
      <c r="E152" s="31" t="s">
        <v>523</v>
      </c>
      <c r="F152" s="57" t="s">
        <v>75</v>
      </c>
      <c r="G152" s="32" t="s">
        <v>167</v>
      </c>
      <c r="H152" s="32" t="s">
        <v>43</v>
      </c>
      <c r="I152" s="31" t="s">
        <v>524</v>
      </c>
      <c r="J152" s="34" t="s">
        <v>169</v>
      </c>
      <c r="K152" s="30" t="s">
        <v>488</v>
      </c>
      <c r="L152" s="104" t="s">
        <v>518</v>
      </c>
      <c r="M152" s="36" t="s">
        <v>48</v>
      </c>
      <c r="N152" s="36" t="s">
        <v>48</v>
      </c>
      <c r="O152" s="36" t="s">
        <v>49</v>
      </c>
      <c r="P152" s="58">
        <v>39.28</v>
      </c>
      <c r="Q152" s="46" t="s">
        <v>50</v>
      </c>
      <c r="R152" s="40">
        <v>42.259054241999998</v>
      </c>
      <c r="S152" s="46" t="s">
        <v>50</v>
      </c>
      <c r="T152" s="46" t="s">
        <v>50</v>
      </c>
      <c r="U152" s="46" t="s">
        <v>50</v>
      </c>
      <c r="V152" s="46" t="s">
        <v>50</v>
      </c>
      <c r="W152" s="94" t="s">
        <v>50</v>
      </c>
      <c r="X152" s="96" t="s">
        <v>50</v>
      </c>
      <c r="Y152" s="46" t="s">
        <v>50</v>
      </c>
      <c r="Z152" s="97" t="s">
        <v>50</v>
      </c>
      <c r="AA152" s="58" t="s">
        <v>50</v>
      </c>
      <c r="AB152" s="46" t="s">
        <v>50</v>
      </c>
      <c r="AC152" s="36" t="s">
        <v>49</v>
      </c>
      <c r="AD152" s="36" t="s">
        <v>50</v>
      </c>
      <c r="AE152" s="36" t="s">
        <v>51</v>
      </c>
      <c r="AF152" s="39">
        <v>17450</v>
      </c>
      <c r="AG152" s="46">
        <v>0</v>
      </c>
      <c r="AH152" s="46"/>
      <c r="AI152" s="46">
        <v>0</v>
      </c>
      <c r="AJ152" s="46">
        <v>0</v>
      </c>
      <c r="AK152" s="46">
        <v>0</v>
      </c>
      <c r="AL152" s="46">
        <v>0</v>
      </c>
      <c r="AM152" s="46">
        <v>0</v>
      </c>
      <c r="AN152" s="46">
        <v>0</v>
      </c>
      <c r="AO152" s="46">
        <v>0</v>
      </c>
      <c r="AP152" s="46">
        <v>0</v>
      </c>
      <c r="AQ152" s="46" t="s">
        <v>50</v>
      </c>
      <c r="AR152" s="46" t="s">
        <v>50</v>
      </c>
      <c r="AS152" s="46" t="s">
        <v>50</v>
      </c>
      <c r="AT152" s="46" t="s">
        <v>50</v>
      </c>
      <c r="AU152" s="46" t="s">
        <v>50</v>
      </c>
      <c r="AV152" s="46" t="s">
        <v>50</v>
      </c>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91"/>
      <c r="CI152" s="91"/>
      <c r="CJ152" s="91"/>
      <c r="CK152" s="91"/>
      <c r="CL152" s="91"/>
      <c r="CM152" s="91"/>
      <c r="CN152" s="91"/>
      <c r="CO152" s="91"/>
      <c r="CP152" s="91"/>
      <c r="CQ152" s="91"/>
      <c r="CR152" s="91"/>
      <c r="CS152" s="91"/>
      <c r="CT152" s="91"/>
      <c r="CU152" s="91"/>
      <c r="CV152" s="91"/>
      <c r="CW152" s="91"/>
      <c r="CX152" s="91"/>
      <c r="CY152" s="91"/>
      <c r="CZ152" s="91"/>
      <c r="DA152" s="91"/>
      <c r="DB152" s="91"/>
      <c r="DC152" s="91"/>
      <c r="DD152" s="91"/>
      <c r="DE152" s="91"/>
      <c r="DF152" s="91"/>
      <c r="DG152" s="91"/>
      <c r="DH152" s="91"/>
      <c r="DI152" s="91"/>
      <c r="DJ152" s="91"/>
      <c r="DK152" s="91"/>
      <c r="DL152" s="91"/>
      <c r="DM152" s="91"/>
      <c r="DN152" s="91"/>
      <c r="DO152" s="91"/>
      <c r="DP152" s="91"/>
      <c r="DQ152" s="91"/>
      <c r="DR152" s="92"/>
      <c r="DS152" s="92"/>
      <c r="DT152" s="92"/>
      <c r="DU152" s="92"/>
      <c r="DV152" s="92"/>
    </row>
    <row r="153" spans="1:126" x14ac:dyDescent="0.25">
      <c r="A153" s="29">
        <v>149</v>
      </c>
      <c r="B153" s="30">
        <v>183</v>
      </c>
      <c r="C153" s="31" t="s">
        <v>525</v>
      </c>
      <c r="D153" s="31" t="s">
        <v>1</v>
      </c>
      <c r="E153" s="31" t="s">
        <v>525</v>
      </c>
      <c r="F153" s="57" t="s">
        <v>75</v>
      </c>
      <c r="G153" s="32" t="s">
        <v>167</v>
      </c>
      <c r="H153" s="32" t="s">
        <v>43</v>
      </c>
      <c r="I153" s="31" t="s">
        <v>526</v>
      </c>
      <c r="J153" s="34" t="s">
        <v>169</v>
      </c>
      <c r="K153" s="30" t="s">
        <v>488</v>
      </c>
      <c r="L153" s="104" t="s">
        <v>518</v>
      </c>
      <c r="M153" s="36" t="s">
        <v>48</v>
      </c>
      <c r="N153" s="36" t="s">
        <v>48</v>
      </c>
      <c r="O153" s="36" t="s">
        <v>49</v>
      </c>
      <c r="P153" s="58">
        <v>39.779999999999994</v>
      </c>
      <c r="Q153" s="46" t="s">
        <v>50</v>
      </c>
      <c r="R153" s="40">
        <v>42.226314324999997</v>
      </c>
      <c r="S153" s="46" t="s">
        <v>50</v>
      </c>
      <c r="T153" s="46" t="s">
        <v>50</v>
      </c>
      <c r="U153" s="46" t="s">
        <v>50</v>
      </c>
      <c r="V153" s="46" t="s">
        <v>50</v>
      </c>
      <c r="W153" s="94" t="s">
        <v>50</v>
      </c>
      <c r="X153" s="96" t="s">
        <v>50</v>
      </c>
      <c r="Y153" s="46" t="s">
        <v>50</v>
      </c>
      <c r="Z153" s="97" t="s">
        <v>50</v>
      </c>
      <c r="AA153" s="58" t="s">
        <v>50</v>
      </c>
      <c r="AB153" s="46" t="s">
        <v>50</v>
      </c>
      <c r="AC153" s="36" t="s">
        <v>49</v>
      </c>
      <c r="AD153" s="36" t="s">
        <v>50</v>
      </c>
      <c r="AE153" s="36" t="s">
        <v>51</v>
      </c>
      <c r="AF153" s="39">
        <v>128.66666666666666</v>
      </c>
      <c r="AG153" s="46">
        <v>0</v>
      </c>
      <c r="AH153" s="46"/>
      <c r="AI153" s="46">
        <v>0</v>
      </c>
      <c r="AJ153" s="46">
        <v>0</v>
      </c>
      <c r="AK153" s="46">
        <v>0</v>
      </c>
      <c r="AL153" s="46">
        <v>0</v>
      </c>
      <c r="AM153" s="46">
        <v>0</v>
      </c>
      <c r="AN153" s="46">
        <v>0</v>
      </c>
      <c r="AO153" s="46">
        <v>0</v>
      </c>
      <c r="AP153" s="46">
        <v>0</v>
      </c>
      <c r="AQ153" s="46" t="s">
        <v>50</v>
      </c>
      <c r="AR153" s="46" t="s">
        <v>50</v>
      </c>
      <c r="AS153" s="46" t="s">
        <v>50</v>
      </c>
      <c r="AT153" s="46" t="s">
        <v>50</v>
      </c>
      <c r="AU153" s="46" t="s">
        <v>50</v>
      </c>
      <c r="AV153" s="46" t="s">
        <v>50</v>
      </c>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91"/>
      <c r="CI153" s="91"/>
      <c r="CJ153" s="91"/>
      <c r="CK153" s="91"/>
      <c r="CL153" s="91"/>
      <c r="CM153" s="91"/>
      <c r="CN153" s="91"/>
      <c r="CO153" s="91"/>
      <c r="CP153" s="91"/>
      <c r="CQ153" s="91"/>
      <c r="CR153" s="91"/>
      <c r="CS153" s="91"/>
      <c r="CT153" s="91"/>
      <c r="CU153" s="91"/>
      <c r="CV153" s="91"/>
      <c r="CW153" s="91"/>
      <c r="CX153" s="91"/>
      <c r="CY153" s="91"/>
      <c r="CZ153" s="91"/>
      <c r="DA153" s="91"/>
      <c r="DB153" s="91"/>
      <c r="DC153" s="91"/>
      <c r="DD153" s="91"/>
      <c r="DE153" s="91"/>
      <c r="DF153" s="91"/>
      <c r="DG153" s="91"/>
      <c r="DH153" s="91"/>
      <c r="DI153" s="91"/>
      <c r="DJ153" s="91"/>
      <c r="DK153" s="91"/>
      <c r="DL153" s="91"/>
      <c r="DM153" s="91"/>
      <c r="DN153" s="91"/>
      <c r="DO153" s="91"/>
      <c r="DP153" s="91"/>
      <c r="DQ153" s="91"/>
      <c r="DR153" s="92"/>
      <c r="DS153" s="92"/>
      <c r="DT153" s="92"/>
      <c r="DU153" s="92"/>
      <c r="DV153" s="92"/>
    </row>
    <row r="154" spans="1:126" x14ac:dyDescent="0.25">
      <c r="A154" s="29">
        <v>150</v>
      </c>
      <c r="B154" s="30">
        <v>184</v>
      </c>
      <c r="C154" s="31" t="s">
        <v>527</v>
      </c>
      <c r="D154" s="31" t="s">
        <v>1</v>
      </c>
      <c r="E154" s="31" t="s">
        <v>527</v>
      </c>
      <c r="F154" s="57" t="s">
        <v>75</v>
      </c>
      <c r="G154" s="32" t="s">
        <v>167</v>
      </c>
      <c r="H154" s="32" t="s">
        <v>43</v>
      </c>
      <c r="I154" s="31" t="s">
        <v>528</v>
      </c>
      <c r="J154" s="34" t="s">
        <v>169</v>
      </c>
      <c r="K154" s="30" t="s">
        <v>488</v>
      </c>
      <c r="L154" s="104" t="s">
        <v>518</v>
      </c>
      <c r="M154" s="36" t="s">
        <v>48</v>
      </c>
      <c r="N154" s="36" t="s">
        <v>48</v>
      </c>
      <c r="O154" s="36" t="s">
        <v>49</v>
      </c>
      <c r="P154" s="58">
        <v>40.79</v>
      </c>
      <c r="Q154" s="46" t="s">
        <v>50</v>
      </c>
      <c r="R154" s="40">
        <v>42.209944366999999</v>
      </c>
      <c r="S154" s="46" t="s">
        <v>50</v>
      </c>
      <c r="T154" s="46" t="s">
        <v>50</v>
      </c>
      <c r="U154" s="46" t="s">
        <v>50</v>
      </c>
      <c r="V154" s="46" t="s">
        <v>50</v>
      </c>
      <c r="W154" s="94" t="s">
        <v>50</v>
      </c>
      <c r="X154" s="96" t="s">
        <v>50</v>
      </c>
      <c r="Y154" s="46" t="s">
        <v>50</v>
      </c>
      <c r="Z154" s="97" t="s">
        <v>50</v>
      </c>
      <c r="AA154" s="58" t="s">
        <v>50</v>
      </c>
      <c r="AB154" s="46" t="s">
        <v>50</v>
      </c>
      <c r="AC154" s="36" t="s">
        <v>49</v>
      </c>
      <c r="AD154" s="36" t="s">
        <v>50</v>
      </c>
      <c r="AE154" s="36" t="s">
        <v>51</v>
      </c>
      <c r="AF154" s="39">
        <v>573.33333333333326</v>
      </c>
      <c r="AG154" s="46">
        <v>0</v>
      </c>
      <c r="AH154" s="46"/>
      <c r="AI154" s="46">
        <v>0</v>
      </c>
      <c r="AJ154" s="46">
        <v>0</v>
      </c>
      <c r="AK154" s="46">
        <v>0</v>
      </c>
      <c r="AL154" s="46">
        <v>0</v>
      </c>
      <c r="AM154" s="46">
        <v>0</v>
      </c>
      <c r="AN154" s="46">
        <v>0</v>
      </c>
      <c r="AO154" s="46">
        <v>0</v>
      </c>
      <c r="AP154" s="46">
        <v>0</v>
      </c>
      <c r="AQ154" s="46" t="s">
        <v>50</v>
      </c>
      <c r="AR154" s="46" t="s">
        <v>50</v>
      </c>
      <c r="AS154" s="46" t="s">
        <v>50</v>
      </c>
      <c r="AT154" s="46" t="s">
        <v>50</v>
      </c>
      <c r="AU154" s="46" t="s">
        <v>50</v>
      </c>
      <c r="AV154" s="46" t="s">
        <v>50</v>
      </c>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91"/>
      <c r="CI154" s="91"/>
      <c r="CJ154" s="91"/>
      <c r="CK154" s="91"/>
      <c r="CL154" s="91"/>
      <c r="CM154" s="91"/>
      <c r="CN154" s="91"/>
      <c r="CO154" s="91"/>
      <c r="CP154" s="91"/>
      <c r="CQ154" s="91"/>
      <c r="CR154" s="91"/>
      <c r="CS154" s="91"/>
      <c r="CT154" s="91"/>
      <c r="CU154" s="91"/>
      <c r="CV154" s="91"/>
      <c r="CW154" s="91"/>
      <c r="CX154" s="91"/>
      <c r="CY154" s="91"/>
      <c r="CZ154" s="91"/>
      <c r="DA154" s="91"/>
      <c r="DB154" s="91"/>
      <c r="DC154" s="91"/>
      <c r="DD154" s="91"/>
      <c r="DE154" s="91"/>
      <c r="DF154" s="91"/>
      <c r="DG154" s="91"/>
      <c r="DH154" s="91"/>
      <c r="DI154" s="91"/>
      <c r="DJ154" s="91"/>
      <c r="DK154" s="91"/>
      <c r="DL154" s="91"/>
      <c r="DM154" s="91"/>
      <c r="DN154" s="91"/>
      <c r="DO154" s="91"/>
      <c r="DP154" s="91"/>
      <c r="DQ154" s="91"/>
      <c r="DR154" s="92"/>
      <c r="DS154" s="92"/>
      <c r="DT154" s="92"/>
      <c r="DU154" s="92"/>
      <c r="DV154" s="92"/>
    </row>
    <row r="155" spans="1:126" x14ac:dyDescent="0.25">
      <c r="A155" s="29">
        <v>151</v>
      </c>
      <c r="B155" s="30">
        <v>185</v>
      </c>
      <c r="C155" s="31" t="s">
        <v>529</v>
      </c>
      <c r="D155" s="31" t="s">
        <v>1</v>
      </c>
      <c r="E155" s="31" t="s">
        <v>529</v>
      </c>
      <c r="F155" s="57" t="s">
        <v>75</v>
      </c>
      <c r="G155" s="32" t="s">
        <v>167</v>
      </c>
      <c r="H155" s="32" t="s">
        <v>43</v>
      </c>
      <c r="I155" s="31" t="s">
        <v>530</v>
      </c>
      <c r="J155" s="34" t="s">
        <v>169</v>
      </c>
      <c r="K155" s="30" t="s">
        <v>488</v>
      </c>
      <c r="L155" s="104" t="s">
        <v>518</v>
      </c>
      <c r="M155" s="36" t="s">
        <v>48</v>
      </c>
      <c r="N155" s="36" t="s">
        <v>48</v>
      </c>
      <c r="O155" s="36" t="s">
        <v>49</v>
      </c>
      <c r="P155" s="58">
        <v>40.519999999999996</v>
      </c>
      <c r="Q155" s="46" t="s">
        <v>50</v>
      </c>
      <c r="R155" s="40">
        <v>42.177204451000001</v>
      </c>
      <c r="S155" s="46" t="s">
        <v>50</v>
      </c>
      <c r="T155" s="46" t="s">
        <v>50</v>
      </c>
      <c r="U155" s="46" t="s">
        <v>50</v>
      </c>
      <c r="V155" s="46" t="s">
        <v>50</v>
      </c>
      <c r="W155" s="94" t="s">
        <v>50</v>
      </c>
      <c r="X155" s="96" t="s">
        <v>50</v>
      </c>
      <c r="Y155" s="46" t="s">
        <v>50</v>
      </c>
      <c r="Z155" s="97" t="s">
        <v>50</v>
      </c>
      <c r="AA155" s="58" t="s">
        <v>50</v>
      </c>
      <c r="AB155" s="46" t="s">
        <v>50</v>
      </c>
      <c r="AC155" s="36" t="s">
        <v>49</v>
      </c>
      <c r="AD155" s="36" t="s">
        <v>50</v>
      </c>
      <c r="AE155" s="36" t="s">
        <v>51</v>
      </c>
      <c r="AF155" s="105">
        <v>320</v>
      </c>
      <c r="AG155" s="46">
        <v>0</v>
      </c>
      <c r="AH155" s="46"/>
      <c r="AI155" s="46">
        <v>0</v>
      </c>
      <c r="AJ155" s="46">
        <v>0</v>
      </c>
      <c r="AK155" s="46">
        <v>0</v>
      </c>
      <c r="AL155" s="46">
        <v>0</v>
      </c>
      <c r="AM155" s="46">
        <v>0</v>
      </c>
      <c r="AN155" s="46">
        <v>0</v>
      </c>
      <c r="AO155" s="46">
        <v>0</v>
      </c>
      <c r="AP155" s="46">
        <v>0</v>
      </c>
      <c r="AQ155" s="46" t="s">
        <v>50</v>
      </c>
      <c r="AR155" s="46" t="s">
        <v>50</v>
      </c>
      <c r="AS155" s="46" t="s">
        <v>50</v>
      </c>
      <c r="AT155" s="46" t="s">
        <v>50</v>
      </c>
      <c r="AU155" s="46" t="s">
        <v>50</v>
      </c>
      <c r="AV155" s="46" t="s">
        <v>50</v>
      </c>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91"/>
      <c r="CI155" s="91"/>
      <c r="CJ155" s="91"/>
      <c r="CK155" s="91"/>
      <c r="CL155" s="91"/>
      <c r="CM155" s="91"/>
      <c r="CN155" s="91"/>
      <c r="CO155" s="91"/>
      <c r="CP155" s="91"/>
      <c r="CQ155" s="91"/>
      <c r="CR155" s="91"/>
      <c r="CS155" s="91"/>
      <c r="CT155" s="91"/>
      <c r="CU155" s="91"/>
      <c r="CV155" s="91"/>
      <c r="CW155" s="91"/>
      <c r="CX155" s="91"/>
      <c r="CY155" s="91"/>
      <c r="CZ155" s="91"/>
      <c r="DA155" s="91"/>
      <c r="DB155" s="91"/>
      <c r="DC155" s="91"/>
      <c r="DD155" s="91"/>
      <c r="DE155" s="91"/>
      <c r="DF155" s="91"/>
      <c r="DG155" s="91"/>
      <c r="DH155" s="91"/>
      <c r="DI155" s="91"/>
      <c r="DJ155" s="91"/>
      <c r="DK155" s="91"/>
      <c r="DL155" s="91"/>
      <c r="DM155" s="91"/>
      <c r="DN155" s="91"/>
      <c r="DO155" s="91"/>
      <c r="DP155" s="91"/>
      <c r="DQ155" s="91"/>
      <c r="DR155" s="92"/>
      <c r="DS155" s="92"/>
      <c r="DT155" s="92"/>
      <c r="DU155" s="92"/>
      <c r="DV155" s="92"/>
    </row>
    <row r="156" spans="1:126" x14ac:dyDescent="0.25">
      <c r="A156" s="29">
        <v>152</v>
      </c>
      <c r="B156" s="30">
        <v>186</v>
      </c>
      <c r="C156" s="31" t="s">
        <v>531</v>
      </c>
      <c r="D156" s="31" t="s">
        <v>1</v>
      </c>
      <c r="E156" s="31" t="s">
        <v>531</v>
      </c>
      <c r="F156" s="57" t="s">
        <v>75</v>
      </c>
      <c r="G156" s="32" t="s">
        <v>167</v>
      </c>
      <c r="H156" s="32" t="s">
        <v>43</v>
      </c>
      <c r="I156" s="31" t="s">
        <v>532</v>
      </c>
      <c r="J156" s="34" t="s">
        <v>169</v>
      </c>
      <c r="K156" s="30" t="s">
        <v>488</v>
      </c>
      <c r="L156" s="104" t="s">
        <v>518</v>
      </c>
      <c r="M156" s="36" t="s">
        <v>48</v>
      </c>
      <c r="N156" s="36" t="s">
        <v>48</v>
      </c>
      <c r="O156" s="36" t="s">
        <v>49</v>
      </c>
      <c r="P156" s="58">
        <v>39.769999999999996</v>
      </c>
      <c r="Q156" s="46" t="s">
        <v>50</v>
      </c>
      <c r="R156" s="40">
        <v>42.160834491999999</v>
      </c>
      <c r="S156" s="46" t="s">
        <v>50</v>
      </c>
      <c r="T156" s="46" t="s">
        <v>50</v>
      </c>
      <c r="U156" s="46" t="s">
        <v>50</v>
      </c>
      <c r="V156" s="46" t="s">
        <v>50</v>
      </c>
      <c r="W156" s="94" t="s">
        <v>50</v>
      </c>
      <c r="X156" s="96" t="s">
        <v>50</v>
      </c>
      <c r="Y156" s="46" t="s">
        <v>50</v>
      </c>
      <c r="Z156" s="97" t="s">
        <v>50</v>
      </c>
      <c r="AA156" s="58" t="s">
        <v>50</v>
      </c>
      <c r="AB156" s="46" t="s">
        <v>50</v>
      </c>
      <c r="AC156" s="36" t="s">
        <v>49</v>
      </c>
      <c r="AD156" s="36" t="s">
        <v>50</v>
      </c>
      <c r="AE156" s="36" t="s">
        <v>51</v>
      </c>
      <c r="AF156" s="39">
        <v>69</v>
      </c>
      <c r="AG156" s="46">
        <v>0</v>
      </c>
      <c r="AH156" s="46"/>
      <c r="AI156" s="46">
        <v>0</v>
      </c>
      <c r="AJ156" s="46">
        <v>0</v>
      </c>
      <c r="AK156" s="46">
        <v>0</v>
      </c>
      <c r="AL156" s="46">
        <v>0</v>
      </c>
      <c r="AM156" s="46">
        <v>0</v>
      </c>
      <c r="AN156" s="46">
        <v>0</v>
      </c>
      <c r="AO156" s="46">
        <v>0</v>
      </c>
      <c r="AP156" s="46">
        <v>0</v>
      </c>
      <c r="AQ156" s="46" t="s">
        <v>50</v>
      </c>
      <c r="AR156" s="46" t="s">
        <v>50</v>
      </c>
      <c r="AS156" s="46" t="s">
        <v>50</v>
      </c>
      <c r="AT156" s="46" t="s">
        <v>50</v>
      </c>
      <c r="AU156" s="46" t="s">
        <v>50</v>
      </c>
      <c r="AV156" s="46" t="s">
        <v>50</v>
      </c>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91"/>
      <c r="CI156" s="91"/>
      <c r="CJ156" s="91"/>
      <c r="CK156" s="91"/>
      <c r="CL156" s="91"/>
      <c r="CM156" s="91"/>
      <c r="CN156" s="91"/>
      <c r="CO156" s="91"/>
      <c r="CP156" s="91"/>
      <c r="CQ156" s="91"/>
      <c r="CR156" s="91"/>
      <c r="CS156" s="91"/>
      <c r="CT156" s="91"/>
      <c r="CU156" s="91"/>
      <c r="CV156" s="91"/>
      <c r="CW156" s="91"/>
      <c r="CX156" s="91"/>
      <c r="CY156" s="91"/>
      <c r="CZ156" s="91"/>
      <c r="DA156" s="91"/>
      <c r="DB156" s="91"/>
      <c r="DC156" s="91"/>
      <c r="DD156" s="91"/>
      <c r="DE156" s="91"/>
      <c r="DF156" s="91"/>
      <c r="DG156" s="91"/>
      <c r="DH156" s="91"/>
      <c r="DI156" s="91"/>
      <c r="DJ156" s="91"/>
      <c r="DK156" s="91"/>
      <c r="DL156" s="91"/>
      <c r="DM156" s="91"/>
      <c r="DN156" s="91"/>
      <c r="DO156" s="91"/>
      <c r="DP156" s="91"/>
      <c r="DQ156" s="91"/>
      <c r="DR156" s="92"/>
      <c r="DS156" s="92"/>
      <c r="DT156" s="92"/>
      <c r="DU156" s="92"/>
      <c r="DV156" s="92"/>
    </row>
    <row r="157" spans="1:126" x14ac:dyDescent="0.25">
      <c r="A157" s="29">
        <v>153</v>
      </c>
      <c r="B157" s="30">
        <v>187</v>
      </c>
      <c r="C157" s="31" t="s">
        <v>533</v>
      </c>
      <c r="D157" s="31" t="s">
        <v>1</v>
      </c>
      <c r="E157" s="31" t="s">
        <v>533</v>
      </c>
      <c r="F157" s="57" t="s">
        <v>75</v>
      </c>
      <c r="G157" s="32" t="s">
        <v>167</v>
      </c>
      <c r="H157" s="32" t="s">
        <v>43</v>
      </c>
      <c r="I157" s="31" t="s">
        <v>534</v>
      </c>
      <c r="J157" s="34" t="s">
        <v>169</v>
      </c>
      <c r="K157" s="30" t="s">
        <v>488</v>
      </c>
      <c r="L157" s="104" t="s">
        <v>518</v>
      </c>
      <c r="M157" s="36" t="s">
        <v>48</v>
      </c>
      <c r="N157" s="36" t="s">
        <v>48</v>
      </c>
      <c r="O157" s="36" t="s">
        <v>49</v>
      </c>
      <c r="P157" s="58">
        <v>45.339999999999996</v>
      </c>
      <c r="Q157" s="46" t="s">
        <v>50</v>
      </c>
      <c r="R157" s="40">
        <v>42.144464534000001</v>
      </c>
      <c r="S157" s="46" t="s">
        <v>50</v>
      </c>
      <c r="T157" s="46" t="s">
        <v>50</v>
      </c>
      <c r="U157" s="46" t="s">
        <v>50</v>
      </c>
      <c r="V157" s="46" t="s">
        <v>50</v>
      </c>
      <c r="W157" s="94" t="s">
        <v>50</v>
      </c>
      <c r="X157" s="96" t="s">
        <v>50</v>
      </c>
      <c r="Y157" s="46" t="s">
        <v>50</v>
      </c>
      <c r="Z157" s="97" t="s">
        <v>50</v>
      </c>
      <c r="AA157" s="58" t="s">
        <v>50</v>
      </c>
      <c r="AB157" s="46" t="s">
        <v>50</v>
      </c>
      <c r="AC157" s="36" t="s">
        <v>49</v>
      </c>
      <c r="AD157" s="36" t="s">
        <v>50</v>
      </c>
      <c r="AE157" s="36" t="s">
        <v>51</v>
      </c>
      <c r="AF157" s="105">
        <v>264</v>
      </c>
      <c r="AG157" s="46">
        <v>0</v>
      </c>
      <c r="AH157" s="46"/>
      <c r="AI157" s="46">
        <v>0</v>
      </c>
      <c r="AJ157" s="46">
        <v>0</v>
      </c>
      <c r="AK157" s="46">
        <v>0</v>
      </c>
      <c r="AL157" s="46">
        <v>0</v>
      </c>
      <c r="AM157" s="46">
        <v>0</v>
      </c>
      <c r="AN157" s="46">
        <v>0</v>
      </c>
      <c r="AO157" s="46">
        <v>0</v>
      </c>
      <c r="AP157" s="46">
        <v>0</v>
      </c>
      <c r="AQ157" s="46" t="s">
        <v>50</v>
      </c>
      <c r="AR157" s="46" t="s">
        <v>50</v>
      </c>
      <c r="AS157" s="46" t="s">
        <v>50</v>
      </c>
      <c r="AT157" s="46" t="s">
        <v>50</v>
      </c>
      <c r="AU157" s="46" t="s">
        <v>50</v>
      </c>
      <c r="AV157" s="46" t="s">
        <v>50</v>
      </c>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91"/>
      <c r="CI157" s="91"/>
      <c r="CJ157" s="91"/>
      <c r="CK157" s="91"/>
      <c r="CL157" s="91"/>
      <c r="CM157" s="91"/>
      <c r="CN157" s="91"/>
      <c r="CO157" s="91"/>
      <c r="CP157" s="91"/>
      <c r="CQ157" s="91"/>
      <c r="CR157" s="91"/>
      <c r="CS157" s="91"/>
      <c r="CT157" s="91"/>
      <c r="CU157" s="91"/>
      <c r="CV157" s="91"/>
      <c r="CW157" s="91"/>
      <c r="CX157" s="91"/>
      <c r="CY157" s="91"/>
      <c r="CZ157" s="91"/>
      <c r="DA157" s="91"/>
      <c r="DB157" s="91"/>
      <c r="DC157" s="91"/>
      <c r="DD157" s="91"/>
      <c r="DE157" s="91"/>
      <c r="DF157" s="91"/>
      <c r="DG157" s="91"/>
      <c r="DH157" s="91"/>
      <c r="DI157" s="91"/>
      <c r="DJ157" s="91"/>
      <c r="DK157" s="91"/>
      <c r="DL157" s="91"/>
      <c r="DM157" s="91"/>
      <c r="DN157" s="91"/>
      <c r="DO157" s="91"/>
      <c r="DP157" s="91"/>
      <c r="DQ157" s="91"/>
      <c r="DR157" s="92"/>
      <c r="DS157" s="92"/>
      <c r="DT157" s="92"/>
      <c r="DU157" s="92"/>
      <c r="DV157" s="92"/>
    </row>
    <row r="158" spans="1:126" x14ac:dyDescent="0.25">
      <c r="A158" s="29">
        <v>154</v>
      </c>
      <c r="B158" s="30">
        <v>188</v>
      </c>
      <c r="C158" s="31" t="s">
        <v>535</v>
      </c>
      <c r="D158" s="31" t="s">
        <v>1</v>
      </c>
      <c r="E158" s="31" t="s">
        <v>535</v>
      </c>
      <c r="F158" s="57" t="s">
        <v>75</v>
      </c>
      <c r="G158" s="32" t="s">
        <v>167</v>
      </c>
      <c r="H158" s="32" t="s">
        <v>43</v>
      </c>
      <c r="I158" s="31" t="s">
        <v>536</v>
      </c>
      <c r="J158" s="34" t="s">
        <v>169</v>
      </c>
      <c r="K158" s="30" t="s">
        <v>375</v>
      </c>
      <c r="L158" s="104" t="s">
        <v>537</v>
      </c>
      <c r="M158" s="36" t="s">
        <v>48</v>
      </c>
      <c r="N158" s="36" t="s">
        <v>48</v>
      </c>
      <c r="O158" s="36" t="s">
        <v>49</v>
      </c>
      <c r="P158" s="58">
        <v>39.859999999999992</v>
      </c>
      <c r="Q158" s="46" t="s">
        <v>50</v>
      </c>
      <c r="R158" s="40">
        <v>41.390013908</v>
      </c>
      <c r="S158" s="46" t="s">
        <v>50</v>
      </c>
      <c r="T158" s="46" t="s">
        <v>50</v>
      </c>
      <c r="U158" s="46" t="s">
        <v>50</v>
      </c>
      <c r="V158" s="46" t="s">
        <v>50</v>
      </c>
      <c r="W158" s="94" t="s">
        <v>50</v>
      </c>
      <c r="X158" s="96" t="s">
        <v>50</v>
      </c>
      <c r="Y158" s="46" t="s">
        <v>50</v>
      </c>
      <c r="Z158" s="97" t="s">
        <v>50</v>
      </c>
      <c r="AA158" s="58" t="s">
        <v>50</v>
      </c>
      <c r="AB158" s="46" t="s">
        <v>50</v>
      </c>
      <c r="AC158" s="36" t="s">
        <v>49</v>
      </c>
      <c r="AD158" s="36" t="s">
        <v>50</v>
      </c>
      <c r="AE158" s="36" t="s">
        <v>51</v>
      </c>
      <c r="AF158" s="39">
        <v>3651.9874380899901</v>
      </c>
      <c r="AG158" s="46">
        <v>0</v>
      </c>
      <c r="AH158" s="46"/>
      <c r="AI158" s="46">
        <v>0</v>
      </c>
      <c r="AJ158" s="46">
        <v>0</v>
      </c>
      <c r="AK158" s="46">
        <v>0</v>
      </c>
      <c r="AL158" s="46">
        <v>0</v>
      </c>
      <c r="AM158" s="46">
        <v>0</v>
      </c>
      <c r="AN158" s="46">
        <v>0</v>
      </c>
      <c r="AO158" s="46">
        <v>0</v>
      </c>
      <c r="AP158" s="46">
        <v>0</v>
      </c>
      <c r="AQ158" s="46" t="s">
        <v>50</v>
      </c>
      <c r="AR158" s="46" t="s">
        <v>50</v>
      </c>
      <c r="AS158" s="46" t="s">
        <v>50</v>
      </c>
      <c r="AT158" s="46" t="s">
        <v>50</v>
      </c>
      <c r="AU158" s="46" t="s">
        <v>50</v>
      </c>
      <c r="AV158" s="46" t="s">
        <v>50</v>
      </c>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91"/>
      <c r="CI158" s="91"/>
      <c r="CJ158" s="91"/>
      <c r="CK158" s="91"/>
      <c r="CL158" s="91"/>
      <c r="CM158" s="91"/>
      <c r="CN158" s="91"/>
      <c r="CO158" s="91"/>
      <c r="CP158" s="91"/>
      <c r="CQ158" s="91"/>
      <c r="CR158" s="91"/>
      <c r="CS158" s="91"/>
      <c r="CT158" s="91"/>
      <c r="CU158" s="91"/>
      <c r="CV158" s="91"/>
      <c r="CW158" s="91"/>
      <c r="CX158" s="91"/>
      <c r="CY158" s="91"/>
      <c r="CZ158" s="91"/>
      <c r="DA158" s="91"/>
      <c r="DB158" s="91"/>
      <c r="DC158" s="91"/>
      <c r="DD158" s="91"/>
      <c r="DE158" s="91"/>
      <c r="DF158" s="91"/>
      <c r="DG158" s="91"/>
      <c r="DH158" s="91"/>
      <c r="DI158" s="91"/>
      <c r="DJ158" s="91"/>
      <c r="DK158" s="91"/>
      <c r="DL158" s="91"/>
      <c r="DM158" s="91"/>
      <c r="DN158" s="91"/>
      <c r="DO158" s="91"/>
      <c r="DP158" s="91"/>
      <c r="DQ158" s="91"/>
      <c r="DR158" s="92"/>
      <c r="DS158" s="92"/>
      <c r="DT158" s="92"/>
      <c r="DU158" s="92"/>
      <c r="DV158" s="92"/>
    </row>
    <row r="159" spans="1:126" x14ac:dyDescent="0.25">
      <c r="A159" s="29">
        <v>155</v>
      </c>
      <c r="B159" s="30">
        <v>189</v>
      </c>
      <c r="C159" s="31" t="s">
        <v>538</v>
      </c>
      <c r="D159" s="31" t="s">
        <v>1</v>
      </c>
      <c r="E159" s="31" t="s">
        <v>538</v>
      </c>
      <c r="F159" s="57" t="s">
        <v>75</v>
      </c>
      <c r="G159" s="32" t="s">
        <v>167</v>
      </c>
      <c r="H159" s="32" t="s">
        <v>43</v>
      </c>
      <c r="I159" s="31" t="s">
        <v>539</v>
      </c>
      <c r="J159" s="34" t="s">
        <v>169</v>
      </c>
      <c r="K159" s="30" t="s">
        <v>375</v>
      </c>
      <c r="L159" s="104" t="s">
        <v>537</v>
      </c>
      <c r="M159" s="36" t="s">
        <v>48</v>
      </c>
      <c r="N159" s="36" t="s">
        <v>48</v>
      </c>
      <c r="O159" s="36" t="s">
        <v>49</v>
      </c>
      <c r="P159" s="58">
        <v>39.819999999999993</v>
      </c>
      <c r="Q159" s="46" t="s">
        <v>50</v>
      </c>
      <c r="R159" s="40">
        <v>42.324534075000003</v>
      </c>
      <c r="S159" s="46" t="s">
        <v>50</v>
      </c>
      <c r="T159" s="46" t="s">
        <v>50</v>
      </c>
      <c r="U159" s="46" t="s">
        <v>50</v>
      </c>
      <c r="V159" s="46" t="s">
        <v>50</v>
      </c>
      <c r="W159" s="94" t="s">
        <v>50</v>
      </c>
      <c r="X159" s="96" t="s">
        <v>50</v>
      </c>
      <c r="Y159" s="46" t="s">
        <v>50</v>
      </c>
      <c r="Z159" s="97" t="s">
        <v>50</v>
      </c>
      <c r="AA159" s="58" t="s">
        <v>50</v>
      </c>
      <c r="AB159" s="46" t="s">
        <v>50</v>
      </c>
      <c r="AC159" s="36" t="s">
        <v>49</v>
      </c>
      <c r="AD159" s="36" t="s">
        <v>50</v>
      </c>
      <c r="AE159" s="36" t="s">
        <v>51</v>
      </c>
      <c r="AF159" s="39">
        <v>267.3336447927</v>
      </c>
      <c r="AG159" s="46">
        <v>0</v>
      </c>
      <c r="AH159" s="46"/>
      <c r="AI159" s="46">
        <v>0</v>
      </c>
      <c r="AJ159" s="46">
        <v>0</v>
      </c>
      <c r="AK159" s="46">
        <v>0</v>
      </c>
      <c r="AL159" s="46">
        <v>0</v>
      </c>
      <c r="AM159" s="46">
        <v>0</v>
      </c>
      <c r="AN159" s="46">
        <v>0</v>
      </c>
      <c r="AO159" s="46">
        <v>0</v>
      </c>
      <c r="AP159" s="46">
        <v>0</v>
      </c>
      <c r="AQ159" s="46" t="s">
        <v>50</v>
      </c>
      <c r="AR159" s="46" t="s">
        <v>50</v>
      </c>
      <c r="AS159" s="46" t="s">
        <v>50</v>
      </c>
      <c r="AT159" s="46" t="s">
        <v>50</v>
      </c>
      <c r="AU159" s="46" t="s">
        <v>50</v>
      </c>
      <c r="AV159" s="46" t="s">
        <v>50</v>
      </c>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2"/>
      <c r="DS159" s="92"/>
      <c r="DT159" s="92"/>
      <c r="DU159" s="92"/>
      <c r="DV159" s="92"/>
    </row>
    <row r="160" spans="1:126" x14ac:dyDescent="0.25">
      <c r="A160" s="29">
        <v>156</v>
      </c>
      <c r="B160" s="30">
        <v>190</v>
      </c>
      <c r="C160" s="31" t="s">
        <v>540</v>
      </c>
      <c r="D160" s="31" t="s">
        <v>1</v>
      </c>
      <c r="E160" s="31" t="s">
        <v>540</v>
      </c>
      <c r="F160" s="57" t="s">
        <v>75</v>
      </c>
      <c r="G160" s="32" t="s">
        <v>167</v>
      </c>
      <c r="H160" s="32" t="s">
        <v>43</v>
      </c>
      <c r="I160" s="31" t="s">
        <v>541</v>
      </c>
      <c r="J160" s="34" t="s">
        <v>169</v>
      </c>
      <c r="K160" s="30" t="s">
        <v>542</v>
      </c>
      <c r="L160" s="104" t="s">
        <v>543</v>
      </c>
      <c r="M160" s="36" t="s">
        <v>48</v>
      </c>
      <c r="N160" s="36" t="s">
        <v>48</v>
      </c>
      <c r="O160" s="36" t="s">
        <v>49</v>
      </c>
      <c r="P160" s="58">
        <v>43.92</v>
      </c>
      <c r="Q160" s="46" t="s">
        <v>50</v>
      </c>
      <c r="R160" s="40">
        <v>42.602823366000003</v>
      </c>
      <c r="S160" s="46" t="s">
        <v>50</v>
      </c>
      <c r="T160" s="46" t="s">
        <v>50</v>
      </c>
      <c r="U160" s="46" t="s">
        <v>50</v>
      </c>
      <c r="V160" s="46" t="s">
        <v>50</v>
      </c>
      <c r="W160" s="94" t="s">
        <v>50</v>
      </c>
      <c r="X160" s="96" t="s">
        <v>50</v>
      </c>
      <c r="Y160" s="46" t="s">
        <v>50</v>
      </c>
      <c r="Z160" s="97" t="s">
        <v>50</v>
      </c>
      <c r="AA160" s="58" t="s">
        <v>50</v>
      </c>
      <c r="AB160" s="46" t="s">
        <v>50</v>
      </c>
      <c r="AC160" s="36" t="s">
        <v>49</v>
      </c>
      <c r="AD160" s="36" t="s">
        <v>50</v>
      </c>
      <c r="AE160" s="36" t="s">
        <v>51</v>
      </c>
      <c r="AF160" s="105">
        <v>407</v>
      </c>
      <c r="AG160" s="46">
        <v>0</v>
      </c>
      <c r="AH160" s="46"/>
      <c r="AI160" s="46">
        <v>0</v>
      </c>
      <c r="AJ160" s="46">
        <v>0</v>
      </c>
      <c r="AK160" s="46">
        <v>0</v>
      </c>
      <c r="AL160" s="46">
        <v>0</v>
      </c>
      <c r="AM160" s="46">
        <v>0</v>
      </c>
      <c r="AN160" s="46">
        <v>0</v>
      </c>
      <c r="AO160" s="46">
        <v>0</v>
      </c>
      <c r="AP160" s="46">
        <v>0</v>
      </c>
      <c r="AQ160" s="46" t="s">
        <v>50</v>
      </c>
      <c r="AR160" s="46" t="s">
        <v>50</v>
      </c>
      <c r="AS160" s="46" t="s">
        <v>50</v>
      </c>
      <c r="AT160" s="46" t="s">
        <v>50</v>
      </c>
      <c r="AU160" s="46" t="s">
        <v>50</v>
      </c>
      <c r="AV160" s="46" t="s">
        <v>50</v>
      </c>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2"/>
      <c r="DS160" s="92"/>
      <c r="DT160" s="92"/>
      <c r="DU160" s="92"/>
      <c r="DV160" s="92"/>
    </row>
    <row r="161" spans="1:126" x14ac:dyDescent="0.25">
      <c r="A161" s="29">
        <v>157</v>
      </c>
      <c r="B161" s="30">
        <v>191</v>
      </c>
      <c r="C161" s="31" t="s">
        <v>544</v>
      </c>
      <c r="D161" s="31" t="s">
        <v>1</v>
      </c>
      <c r="E161" s="31" t="s">
        <v>544</v>
      </c>
      <c r="F161" s="57" t="s">
        <v>75</v>
      </c>
      <c r="G161" s="32" t="s">
        <v>167</v>
      </c>
      <c r="H161" s="32" t="s">
        <v>43</v>
      </c>
      <c r="I161" s="31" t="s">
        <v>545</v>
      </c>
      <c r="J161" s="34" t="s">
        <v>169</v>
      </c>
      <c r="K161" s="30" t="s">
        <v>488</v>
      </c>
      <c r="L161" s="104" t="s">
        <v>546</v>
      </c>
      <c r="M161" s="36" t="s">
        <v>48</v>
      </c>
      <c r="N161" s="36" t="s">
        <v>48</v>
      </c>
      <c r="O161" s="36" t="s">
        <v>49</v>
      </c>
      <c r="P161" s="58">
        <v>40.029999999999994</v>
      </c>
      <c r="Q161" s="46" t="s">
        <v>50</v>
      </c>
      <c r="R161" s="40">
        <v>42.586453407999997</v>
      </c>
      <c r="S161" s="46" t="s">
        <v>50</v>
      </c>
      <c r="T161" s="46" t="s">
        <v>50</v>
      </c>
      <c r="U161" s="46" t="s">
        <v>50</v>
      </c>
      <c r="V161" s="46" t="s">
        <v>50</v>
      </c>
      <c r="W161" s="94" t="s">
        <v>50</v>
      </c>
      <c r="X161" s="96" t="s">
        <v>50</v>
      </c>
      <c r="Y161" s="46" t="s">
        <v>50</v>
      </c>
      <c r="Z161" s="97" t="s">
        <v>50</v>
      </c>
      <c r="AA161" s="58" t="s">
        <v>50</v>
      </c>
      <c r="AB161" s="46" t="s">
        <v>50</v>
      </c>
      <c r="AC161" s="36" t="s">
        <v>49</v>
      </c>
      <c r="AD161" s="36" t="s">
        <v>50</v>
      </c>
      <c r="AE161" s="36" t="s">
        <v>51</v>
      </c>
      <c r="AF161" s="39">
        <v>680</v>
      </c>
      <c r="AG161" s="46">
        <v>0</v>
      </c>
      <c r="AH161" s="46"/>
      <c r="AI161" s="46">
        <v>0</v>
      </c>
      <c r="AJ161" s="46">
        <v>0</v>
      </c>
      <c r="AK161" s="46">
        <v>0</v>
      </c>
      <c r="AL161" s="46">
        <v>0</v>
      </c>
      <c r="AM161" s="46">
        <v>0</v>
      </c>
      <c r="AN161" s="46">
        <v>0</v>
      </c>
      <c r="AO161" s="46">
        <v>0</v>
      </c>
      <c r="AP161" s="46">
        <v>0</v>
      </c>
      <c r="AQ161" s="46" t="s">
        <v>50</v>
      </c>
      <c r="AR161" s="46" t="s">
        <v>50</v>
      </c>
      <c r="AS161" s="46" t="s">
        <v>50</v>
      </c>
      <c r="AT161" s="46" t="s">
        <v>50</v>
      </c>
      <c r="AU161" s="46" t="s">
        <v>50</v>
      </c>
      <c r="AV161" s="46" t="s">
        <v>50</v>
      </c>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2"/>
      <c r="DS161" s="92"/>
      <c r="DT161" s="92"/>
      <c r="DU161" s="92"/>
      <c r="DV161" s="92"/>
    </row>
    <row r="162" spans="1:126" x14ac:dyDescent="0.25">
      <c r="A162" s="29">
        <v>158</v>
      </c>
      <c r="B162" s="30">
        <v>192</v>
      </c>
      <c r="C162" s="31" t="s">
        <v>547</v>
      </c>
      <c r="D162" s="31" t="s">
        <v>1</v>
      </c>
      <c r="E162" s="31" t="s">
        <v>547</v>
      </c>
      <c r="F162" s="57" t="s">
        <v>75</v>
      </c>
      <c r="G162" s="32" t="s">
        <v>167</v>
      </c>
      <c r="H162" s="32" t="s">
        <v>43</v>
      </c>
      <c r="I162" s="31" t="s">
        <v>548</v>
      </c>
      <c r="J162" s="34" t="s">
        <v>169</v>
      </c>
      <c r="K162" s="30" t="s">
        <v>488</v>
      </c>
      <c r="L162" s="104" t="s">
        <v>546</v>
      </c>
      <c r="M162" s="36" t="s">
        <v>48</v>
      </c>
      <c r="N162" s="36" t="s">
        <v>48</v>
      </c>
      <c r="O162" s="36" t="s">
        <v>49</v>
      </c>
      <c r="P162" s="58">
        <v>41.47</v>
      </c>
      <c r="Q162" s="46" t="s">
        <v>50</v>
      </c>
      <c r="R162" s="40">
        <v>42.553713490999996</v>
      </c>
      <c r="S162" s="46" t="s">
        <v>50</v>
      </c>
      <c r="T162" s="46" t="s">
        <v>50</v>
      </c>
      <c r="U162" s="46" t="s">
        <v>50</v>
      </c>
      <c r="V162" s="46" t="s">
        <v>50</v>
      </c>
      <c r="W162" s="94" t="s">
        <v>50</v>
      </c>
      <c r="X162" s="96" t="s">
        <v>50</v>
      </c>
      <c r="Y162" s="46" t="s">
        <v>50</v>
      </c>
      <c r="Z162" s="97" t="s">
        <v>50</v>
      </c>
      <c r="AA162" s="58" t="s">
        <v>50</v>
      </c>
      <c r="AB162" s="46" t="s">
        <v>50</v>
      </c>
      <c r="AC162" s="36" t="s">
        <v>49</v>
      </c>
      <c r="AD162" s="36" t="s">
        <v>50</v>
      </c>
      <c r="AE162" s="36" t="s">
        <v>51</v>
      </c>
      <c r="AF162" s="39">
        <v>465.6666666666668</v>
      </c>
      <c r="AG162" s="46">
        <v>0</v>
      </c>
      <c r="AH162" s="46"/>
      <c r="AI162" s="46">
        <v>0</v>
      </c>
      <c r="AJ162" s="46">
        <v>0</v>
      </c>
      <c r="AK162" s="46">
        <v>0</v>
      </c>
      <c r="AL162" s="46">
        <v>0</v>
      </c>
      <c r="AM162" s="46">
        <v>0</v>
      </c>
      <c r="AN162" s="46">
        <v>0</v>
      </c>
      <c r="AO162" s="46">
        <v>0</v>
      </c>
      <c r="AP162" s="46">
        <v>0</v>
      </c>
      <c r="AQ162" s="46" t="s">
        <v>50</v>
      </c>
      <c r="AR162" s="46" t="s">
        <v>50</v>
      </c>
      <c r="AS162" s="46" t="s">
        <v>50</v>
      </c>
      <c r="AT162" s="46" t="s">
        <v>50</v>
      </c>
      <c r="AU162" s="46" t="s">
        <v>50</v>
      </c>
      <c r="AV162" s="46" t="s">
        <v>50</v>
      </c>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2"/>
      <c r="DS162" s="92"/>
      <c r="DT162" s="92"/>
      <c r="DU162" s="92"/>
      <c r="DV162" s="92"/>
    </row>
    <row r="163" spans="1:126" x14ac:dyDescent="0.25">
      <c r="A163" s="29">
        <v>159</v>
      </c>
      <c r="B163" s="30">
        <v>193</v>
      </c>
      <c r="C163" s="31" t="s">
        <v>549</v>
      </c>
      <c r="D163" s="31" t="s">
        <v>1</v>
      </c>
      <c r="E163" s="31" t="s">
        <v>549</v>
      </c>
      <c r="F163" s="57" t="s">
        <v>75</v>
      </c>
      <c r="G163" s="32" t="s">
        <v>167</v>
      </c>
      <c r="H163" s="32" t="s">
        <v>43</v>
      </c>
      <c r="I163" s="31" t="s">
        <v>550</v>
      </c>
      <c r="J163" s="34" t="s">
        <v>169</v>
      </c>
      <c r="K163" s="30" t="s">
        <v>488</v>
      </c>
      <c r="L163" s="104" t="s">
        <v>546</v>
      </c>
      <c r="M163" s="36" t="s">
        <v>48</v>
      </c>
      <c r="N163" s="36" t="s">
        <v>48</v>
      </c>
      <c r="O163" s="36" t="s">
        <v>49</v>
      </c>
      <c r="P163" s="58">
        <v>40.019999999999996</v>
      </c>
      <c r="Q163" s="46" t="s">
        <v>50</v>
      </c>
      <c r="R163" s="40">
        <v>42.504603615999997</v>
      </c>
      <c r="S163" s="46" t="s">
        <v>50</v>
      </c>
      <c r="T163" s="46" t="s">
        <v>50</v>
      </c>
      <c r="U163" s="46" t="s">
        <v>50</v>
      </c>
      <c r="V163" s="46" t="s">
        <v>50</v>
      </c>
      <c r="W163" s="94" t="s">
        <v>50</v>
      </c>
      <c r="X163" s="96" t="s">
        <v>50</v>
      </c>
      <c r="Y163" s="46" t="s">
        <v>50</v>
      </c>
      <c r="Z163" s="97" t="s">
        <v>50</v>
      </c>
      <c r="AA163" s="58" t="s">
        <v>50</v>
      </c>
      <c r="AB163" s="46" t="s">
        <v>50</v>
      </c>
      <c r="AC163" s="36" t="s">
        <v>49</v>
      </c>
      <c r="AD163" s="36" t="s">
        <v>50</v>
      </c>
      <c r="AE163" s="36" t="s">
        <v>51</v>
      </c>
      <c r="AF163" s="39">
        <v>460</v>
      </c>
      <c r="AG163" s="46">
        <v>0</v>
      </c>
      <c r="AH163" s="46"/>
      <c r="AI163" s="46">
        <v>0</v>
      </c>
      <c r="AJ163" s="46">
        <v>0</v>
      </c>
      <c r="AK163" s="46">
        <v>0</v>
      </c>
      <c r="AL163" s="46">
        <v>0</v>
      </c>
      <c r="AM163" s="46">
        <v>0</v>
      </c>
      <c r="AN163" s="46">
        <v>0</v>
      </c>
      <c r="AO163" s="46">
        <v>0</v>
      </c>
      <c r="AP163" s="46">
        <v>0</v>
      </c>
      <c r="AQ163" s="46" t="s">
        <v>50</v>
      </c>
      <c r="AR163" s="46" t="s">
        <v>50</v>
      </c>
      <c r="AS163" s="46" t="s">
        <v>50</v>
      </c>
      <c r="AT163" s="46" t="s">
        <v>50</v>
      </c>
      <c r="AU163" s="46" t="s">
        <v>50</v>
      </c>
      <c r="AV163" s="46" t="s">
        <v>50</v>
      </c>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2"/>
      <c r="DS163" s="92"/>
      <c r="DT163" s="92"/>
      <c r="DU163" s="92"/>
      <c r="DV163" s="92"/>
    </row>
    <row r="164" spans="1:126" x14ac:dyDescent="0.25">
      <c r="A164" s="29">
        <v>160</v>
      </c>
      <c r="B164" s="30">
        <v>194</v>
      </c>
      <c r="C164" s="31" t="s">
        <v>551</v>
      </c>
      <c r="D164" s="31" t="s">
        <v>1</v>
      </c>
      <c r="E164" s="31" t="s">
        <v>551</v>
      </c>
      <c r="F164" s="57" t="s">
        <v>75</v>
      </c>
      <c r="G164" s="32" t="s">
        <v>167</v>
      </c>
      <c r="H164" s="32" t="s">
        <v>43</v>
      </c>
      <c r="I164" s="31" t="s">
        <v>552</v>
      </c>
      <c r="J164" s="34" t="s">
        <v>169</v>
      </c>
      <c r="K164" s="30" t="s">
        <v>488</v>
      </c>
      <c r="L164" s="104" t="s">
        <v>546</v>
      </c>
      <c r="M164" s="36" t="s">
        <v>48</v>
      </c>
      <c r="N164" s="36" t="s">
        <v>48</v>
      </c>
      <c r="O164" s="36" t="s">
        <v>49</v>
      </c>
      <c r="P164" s="58">
        <v>40.169999999999995</v>
      </c>
      <c r="Q164" s="46" t="s">
        <v>50</v>
      </c>
      <c r="R164" s="40">
        <v>42.4718637</v>
      </c>
      <c r="S164" s="46" t="s">
        <v>50</v>
      </c>
      <c r="T164" s="46" t="s">
        <v>50</v>
      </c>
      <c r="U164" s="46" t="s">
        <v>50</v>
      </c>
      <c r="V164" s="46" t="s">
        <v>50</v>
      </c>
      <c r="W164" s="94" t="s">
        <v>50</v>
      </c>
      <c r="X164" s="96" t="s">
        <v>50</v>
      </c>
      <c r="Y164" s="46" t="s">
        <v>50</v>
      </c>
      <c r="Z164" s="97" t="s">
        <v>50</v>
      </c>
      <c r="AA164" s="58" t="s">
        <v>50</v>
      </c>
      <c r="AB164" s="46" t="s">
        <v>50</v>
      </c>
      <c r="AC164" s="36" t="s">
        <v>49</v>
      </c>
      <c r="AD164" s="36" t="s">
        <v>50</v>
      </c>
      <c r="AE164" s="36" t="s">
        <v>51</v>
      </c>
      <c r="AF164" s="105">
        <v>473</v>
      </c>
      <c r="AG164" s="46">
        <v>0</v>
      </c>
      <c r="AH164" s="46"/>
      <c r="AI164" s="46">
        <v>0</v>
      </c>
      <c r="AJ164" s="46">
        <v>0</v>
      </c>
      <c r="AK164" s="46">
        <v>0</v>
      </c>
      <c r="AL164" s="46">
        <v>0</v>
      </c>
      <c r="AM164" s="46">
        <v>0</v>
      </c>
      <c r="AN164" s="46">
        <v>0</v>
      </c>
      <c r="AO164" s="46">
        <v>0</v>
      </c>
      <c r="AP164" s="46">
        <v>0</v>
      </c>
      <c r="AQ164" s="46" t="s">
        <v>50</v>
      </c>
      <c r="AR164" s="46" t="s">
        <v>50</v>
      </c>
      <c r="AS164" s="46" t="s">
        <v>50</v>
      </c>
      <c r="AT164" s="46" t="s">
        <v>50</v>
      </c>
      <c r="AU164" s="46" t="s">
        <v>50</v>
      </c>
      <c r="AV164" s="46" t="s">
        <v>50</v>
      </c>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c r="CI164" s="91"/>
      <c r="CJ164" s="91"/>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c r="DL164" s="91"/>
      <c r="DM164" s="91"/>
      <c r="DN164" s="91"/>
      <c r="DO164" s="91"/>
      <c r="DP164" s="91"/>
      <c r="DQ164" s="91"/>
      <c r="DR164" s="92"/>
      <c r="DS164" s="92"/>
      <c r="DT164" s="92"/>
      <c r="DU164" s="92"/>
      <c r="DV164" s="92"/>
    </row>
    <row r="165" spans="1:126" x14ac:dyDescent="0.25">
      <c r="A165" s="29">
        <v>161</v>
      </c>
      <c r="B165" s="30">
        <v>195</v>
      </c>
      <c r="C165" s="31" t="s">
        <v>553</v>
      </c>
      <c r="D165" s="31" t="s">
        <v>1</v>
      </c>
      <c r="E165" s="31" t="s">
        <v>553</v>
      </c>
      <c r="F165" s="57" t="s">
        <v>75</v>
      </c>
      <c r="G165" s="32" t="s">
        <v>167</v>
      </c>
      <c r="H165" s="32" t="s">
        <v>43</v>
      </c>
      <c r="I165" s="31" t="s">
        <v>554</v>
      </c>
      <c r="J165" s="34" t="s">
        <v>169</v>
      </c>
      <c r="K165" s="30" t="s">
        <v>488</v>
      </c>
      <c r="L165" s="104" t="s">
        <v>546</v>
      </c>
      <c r="M165" s="36" t="s">
        <v>48</v>
      </c>
      <c r="N165" s="36" t="s">
        <v>48</v>
      </c>
      <c r="O165" s="36" t="s">
        <v>49</v>
      </c>
      <c r="P165" s="58">
        <v>40.159999999999997</v>
      </c>
      <c r="Q165" s="46" t="s">
        <v>50</v>
      </c>
      <c r="R165" s="40">
        <v>42.406383865999999</v>
      </c>
      <c r="S165" s="46" t="s">
        <v>50</v>
      </c>
      <c r="T165" s="46" t="s">
        <v>50</v>
      </c>
      <c r="U165" s="46" t="s">
        <v>50</v>
      </c>
      <c r="V165" s="46" t="s">
        <v>50</v>
      </c>
      <c r="W165" s="94" t="s">
        <v>50</v>
      </c>
      <c r="X165" s="96" t="s">
        <v>50</v>
      </c>
      <c r="Y165" s="46" t="s">
        <v>50</v>
      </c>
      <c r="Z165" s="97" t="s">
        <v>50</v>
      </c>
      <c r="AA165" s="58" t="s">
        <v>50</v>
      </c>
      <c r="AB165" s="46" t="s">
        <v>50</v>
      </c>
      <c r="AC165" s="36" t="s">
        <v>49</v>
      </c>
      <c r="AD165" s="36" t="s">
        <v>50</v>
      </c>
      <c r="AE165" s="36" t="s">
        <v>51</v>
      </c>
      <c r="AF165" s="39">
        <v>6235.7807652534002</v>
      </c>
      <c r="AG165" s="46">
        <v>0</v>
      </c>
      <c r="AH165" s="46"/>
      <c r="AI165" s="46">
        <v>0</v>
      </c>
      <c r="AJ165" s="46">
        <v>0</v>
      </c>
      <c r="AK165" s="46">
        <v>0</v>
      </c>
      <c r="AL165" s="46">
        <v>0</v>
      </c>
      <c r="AM165" s="46">
        <v>0</v>
      </c>
      <c r="AN165" s="46">
        <v>0</v>
      </c>
      <c r="AO165" s="46">
        <v>0</v>
      </c>
      <c r="AP165" s="46">
        <v>0</v>
      </c>
      <c r="AQ165" s="46" t="s">
        <v>50</v>
      </c>
      <c r="AR165" s="46" t="s">
        <v>50</v>
      </c>
      <c r="AS165" s="46" t="s">
        <v>50</v>
      </c>
      <c r="AT165" s="46" t="s">
        <v>50</v>
      </c>
      <c r="AU165" s="46" t="s">
        <v>50</v>
      </c>
      <c r="AV165" s="46" t="s">
        <v>50</v>
      </c>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c r="DI165" s="91"/>
      <c r="DJ165" s="91"/>
      <c r="DK165" s="91"/>
      <c r="DL165" s="91"/>
      <c r="DM165" s="91"/>
      <c r="DN165" s="91"/>
      <c r="DO165" s="91"/>
      <c r="DP165" s="91"/>
      <c r="DQ165" s="91"/>
      <c r="DR165" s="92"/>
      <c r="DS165" s="92"/>
      <c r="DT165" s="92"/>
      <c r="DU165" s="92"/>
      <c r="DV165" s="92"/>
    </row>
    <row r="166" spans="1:126" x14ac:dyDescent="0.25">
      <c r="A166" s="29">
        <v>162</v>
      </c>
      <c r="B166" s="30">
        <v>196</v>
      </c>
      <c r="C166" s="31" t="s">
        <v>555</v>
      </c>
      <c r="D166" s="31" t="s">
        <v>1</v>
      </c>
      <c r="E166" s="31" t="s">
        <v>555</v>
      </c>
      <c r="F166" s="57" t="s">
        <v>75</v>
      </c>
      <c r="G166" s="32" t="s">
        <v>167</v>
      </c>
      <c r="H166" s="32" t="s">
        <v>43</v>
      </c>
      <c r="I166" s="31" t="s">
        <v>556</v>
      </c>
      <c r="J166" s="34" t="s">
        <v>169</v>
      </c>
      <c r="K166" s="30" t="s">
        <v>488</v>
      </c>
      <c r="L166" s="104" t="s">
        <v>557</v>
      </c>
      <c r="M166" s="36" t="s">
        <v>48</v>
      </c>
      <c r="N166" s="36" t="s">
        <v>48</v>
      </c>
      <c r="O166" s="36" t="s">
        <v>49</v>
      </c>
      <c r="P166" s="58">
        <v>40.940000000000005</v>
      </c>
      <c r="Q166" s="46" t="s">
        <v>50</v>
      </c>
      <c r="R166" s="40">
        <v>42.684673156999999</v>
      </c>
      <c r="S166" s="46" t="s">
        <v>50</v>
      </c>
      <c r="T166" s="46" t="s">
        <v>50</v>
      </c>
      <c r="U166" s="46" t="s">
        <v>50</v>
      </c>
      <c r="V166" s="46" t="s">
        <v>50</v>
      </c>
      <c r="W166" s="94" t="s">
        <v>50</v>
      </c>
      <c r="X166" s="96" t="s">
        <v>50</v>
      </c>
      <c r="Y166" s="46" t="s">
        <v>50</v>
      </c>
      <c r="Z166" s="97" t="s">
        <v>50</v>
      </c>
      <c r="AA166" s="58" t="s">
        <v>50</v>
      </c>
      <c r="AB166" s="46" t="s">
        <v>50</v>
      </c>
      <c r="AC166" s="36" t="s">
        <v>49</v>
      </c>
      <c r="AD166" s="36" t="s">
        <v>50</v>
      </c>
      <c r="AE166" s="36" t="s">
        <v>51</v>
      </c>
      <c r="AF166" s="39">
        <v>1340</v>
      </c>
      <c r="AG166" s="46">
        <v>0</v>
      </c>
      <c r="AH166" s="46"/>
      <c r="AI166" s="46">
        <v>0</v>
      </c>
      <c r="AJ166" s="46">
        <v>0</v>
      </c>
      <c r="AK166" s="46">
        <v>0</v>
      </c>
      <c r="AL166" s="46">
        <v>0</v>
      </c>
      <c r="AM166" s="46">
        <v>0</v>
      </c>
      <c r="AN166" s="46">
        <v>0</v>
      </c>
      <c r="AO166" s="46">
        <v>0</v>
      </c>
      <c r="AP166" s="46">
        <v>0</v>
      </c>
      <c r="AQ166" s="46" t="s">
        <v>50</v>
      </c>
      <c r="AR166" s="46" t="s">
        <v>50</v>
      </c>
      <c r="AS166" s="46" t="s">
        <v>50</v>
      </c>
      <c r="AT166" s="46" t="s">
        <v>50</v>
      </c>
      <c r="AU166" s="46" t="s">
        <v>50</v>
      </c>
      <c r="AV166" s="46" t="s">
        <v>50</v>
      </c>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c r="DI166" s="91"/>
      <c r="DJ166" s="91"/>
      <c r="DK166" s="91"/>
      <c r="DL166" s="91"/>
      <c r="DM166" s="91"/>
      <c r="DN166" s="91"/>
      <c r="DO166" s="91"/>
      <c r="DP166" s="91"/>
      <c r="DQ166" s="91"/>
      <c r="DR166" s="92"/>
      <c r="DS166" s="92"/>
      <c r="DT166" s="92"/>
      <c r="DU166" s="92"/>
      <c r="DV166" s="92"/>
    </row>
    <row r="167" spans="1:126" x14ac:dyDescent="0.25">
      <c r="A167" s="29">
        <v>163</v>
      </c>
      <c r="B167" s="30">
        <v>197</v>
      </c>
      <c r="C167" s="31" t="s">
        <v>558</v>
      </c>
      <c r="D167" s="31" t="s">
        <v>1</v>
      </c>
      <c r="E167" s="31" t="s">
        <v>558</v>
      </c>
      <c r="F167" s="57" t="s">
        <v>75</v>
      </c>
      <c r="G167" s="32" t="s">
        <v>167</v>
      </c>
      <c r="H167" s="32" t="s">
        <v>43</v>
      </c>
      <c r="I167" s="31" t="s">
        <v>559</v>
      </c>
      <c r="J167" s="34" t="s">
        <v>169</v>
      </c>
      <c r="K167" s="30" t="s">
        <v>488</v>
      </c>
      <c r="L167" s="104" t="s">
        <v>557</v>
      </c>
      <c r="M167" s="36" t="s">
        <v>48</v>
      </c>
      <c r="N167" s="36" t="s">
        <v>48</v>
      </c>
      <c r="O167" s="36" t="s">
        <v>49</v>
      </c>
      <c r="P167" s="58">
        <v>38.68</v>
      </c>
      <c r="Q167" s="46" t="s">
        <v>50</v>
      </c>
      <c r="R167" s="40">
        <v>42.668303199</v>
      </c>
      <c r="S167" s="46" t="s">
        <v>50</v>
      </c>
      <c r="T167" s="46" t="s">
        <v>50</v>
      </c>
      <c r="U167" s="46" t="s">
        <v>50</v>
      </c>
      <c r="V167" s="46" t="s">
        <v>50</v>
      </c>
      <c r="W167" s="94" t="s">
        <v>50</v>
      </c>
      <c r="X167" s="96" t="s">
        <v>50</v>
      </c>
      <c r="Y167" s="46" t="s">
        <v>50</v>
      </c>
      <c r="Z167" s="97" t="s">
        <v>50</v>
      </c>
      <c r="AA167" s="58" t="s">
        <v>50</v>
      </c>
      <c r="AB167" s="46" t="s">
        <v>50</v>
      </c>
      <c r="AC167" s="36" t="s">
        <v>49</v>
      </c>
      <c r="AD167" s="36" t="s">
        <v>50</v>
      </c>
      <c r="AE167" s="36" t="s">
        <v>51</v>
      </c>
      <c r="AF167" s="39">
        <v>525.66666666666663</v>
      </c>
      <c r="AG167" s="46">
        <v>0</v>
      </c>
      <c r="AH167" s="46"/>
      <c r="AI167" s="46">
        <v>0</v>
      </c>
      <c r="AJ167" s="46">
        <v>0</v>
      </c>
      <c r="AK167" s="46">
        <v>0</v>
      </c>
      <c r="AL167" s="46">
        <v>0</v>
      </c>
      <c r="AM167" s="46">
        <v>0</v>
      </c>
      <c r="AN167" s="46">
        <v>0</v>
      </c>
      <c r="AO167" s="46">
        <v>0</v>
      </c>
      <c r="AP167" s="46">
        <v>0</v>
      </c>
      <c r="AQ167" s="46" t="s">
        <v>50</v>
      </c>
      <c r="AR167" s="46" t="s">
        <v>50</v>
      </c>
      <c r="AS167" s="46" t="s">
        <v>50</v>
      </c>
      <c r="AT167" s="46" t="s">
        <v>50</v>
      </c>
      <c r="AU167" s="46" t="s">
        <v>50</v>
      </c>
      <c r="AV167" s="46" t="s">
        <v>50</v>
      </c>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c r="CI167" s="91"/>
      <c r="CJ167" s="91"/>
      <c r="CK167" s="91"/>
      <c r="CL167" s="91"/>
      <c r="CM167" s="91"/>
      <c r="CN167" s="91"/>
      <c r="CO167" s="91"/>
      <c r="CP167" s="91"/>
      <c r="CQ167" s="91"/>
      <c r="CR167" s="91"/>
      <c r="CS167" s="91"/>
      <c r="CT167" s="91"/>
      <c r="CU167" s="91"/>
      <c r="CV167" s="91"/>
      <c r="CW167" s="91"/>
      <c r="CX167" s="91"/>
      <c r="CY167" s="91"/>
      <c r="CZ167" s="91"/>
      <c r="DA167" s="91"/>
      <c r="DB167" s="91"/>
      <c r="DC167" s="91"/>
      <c r="DD167" s="91"/>
      <c r="DE167" s="91"/>
      <c r="DF167" s="91"/>
      <c r="DG167" s="91"/>
      <c r="DH167" s="91"/>
      <c r="DI167" s="91"/>
      <c r="DJ167" s="91"/>
      <c r="DK167" s="91"/>
      <c r="DL167" s="91"/>
      <c r="DM167" s="91"/>
      <c r="DN167" s="91"/>
      <c r="DO167" s="91"/>
      <c r="DP167" s="91"/>
      <c r="DQ167" s="91"/>
      <c r="DR167" s="92"/>
      <c r="DS167" s="92"/>
      <c r="DT167" s="92"/>
      <c r="DU167" s="92"/>
      <c r="DV167" s="92"/>
    </row>
    <row r="168" spans="1:126" x14ac:dyDescent="0.25">
      <c r="A168" s="29">
        <v>164</v>
      </c>
      <c r="B168" s="30">
        <v>198</v>
      </c>
      <c r="C168" s="31" t="s">
        <v>560</v>
      </c>
      <c r="D168" s="31" t="s">
        <v>1</v>
      </c>
      <c r="E168" s="31" t="s">
        <v>560</v>
      </c>
      <c r="F168" s="57" t="s">
        <v>75</v>
      </c>
      <c r="G168" s="32" t="s">
        <v>167</v>
      </c>
      <c r="H168" s="32" t="s">
        <v>43</v>
      </c>
      <c r="I168" s="31" t="s">
        <v>561</v>
      </c>
      <c r="J168" s="34" t="s">
        <v>169</v>
      </c>
      <c r="K168" s="30" t="s">
        <v>488</v>
      </c>
      <c r="L168" s="104" t="s">
        <v>557</v>
      </c>
      <c r="M168" s="36" t="s">
        <v>48</v>
      </c>
      <c r="N168" s="36" t="s">
        <v>48</v>
      </c>
      <c r="O168" s="36" t="s">
        <v>49</v>
      </c>
      <c r="P168" s="58">
        <v>40.790000000000006</v>
      </c>
      <c r="Q168" s="46" t="s">
        <v>50</v>
      </c>
      <c r="R168" s="40">
        <v>42.635563282</v>
      </c>
      <c r="S168" s="46" t="s">
        <v>50</v>
      </c>
      <c r="T168" s="46" t="s">
        <v>50</v>
      </c>
      <c r="U168" s="46" t="s">
        <v>50</v>
      </c>
      <c r="V168" s="46" t="s">
        <v>50</v>
      </c>
      <c r="W168" s="94" t="s">
        <v>50</v>
      </c>
      <c r="X168" s="96" t="s">
        <v>50</v>
      </c>
      <c r="Y168" s="46" t="s">
        <v>50</v>
      </c>
      <c r="Z168" s="97" t="s">
        <v>50</v>
      </c>
      <c r="AA168" s="58" t="s">
        <v>50</v>
      </c>
      <c r="AB168" s="46" t="s">
        <v>50</v>
      </c>
      <c r="AC168" s="36" t="s">
        <v>49</v>
      </c>
      <c r="AD168" s="36" t="s">
        <v>50</v>
      </c>
      <c r="AE168" s="36" t="s">
        <v>51</v>
      </c>
      <c r="AF168" s="39">
        <v>5380</v>
      </c>
      <c r="AG168" s="46">
        <v>0</v>
      </c>
      <c r="AH168" s="46"/>
      <c r="AI168" s="46">
        <v>0</v>
      </c>
      <c r="AJ168" s="46">
        <v>0</v>
      </c>
      <c r="AK168" s="46">
        <v>0</v>
      </c>
      <c r="AL168" s="46">
        <v>0</v>
      </c>
      <c r="AM168" s="46">
        <v>0</v>
      </c>
      <c r="AN168" s="46">
        <v>0</v>
      </c>
      <c r="AO168" s="46">
        <v>0</v>
      </c>
      <c r="AP168" s="46">
        <v>0</v>
      </c>
      <c r="AQ168" s="46" t="s">
        <v>50</v>
      </c>
      <c r="AR168" s="46" t="s">
        <v>50</v>
      </c>
      <c r="AS168" s="46" t="s">
        <v>50</v>
      </c>
      <c r="AT168" s="46" t="s">
        <v>50</v>
      </c>
      <c r="AU168" s="46" t="s">
        <v>50</v>
      </c>
      <c r="AV168" s="46" t="s">
        <v>50</v>
      </c>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c r="CI168" s="91"/>
      <c r="CJ168" s="91"/>
      <c r="CK168" s="91"/>
      <c r="CL168" s="91"/>
      <c r="CM168" s="91"/>
      <c r="CN168" s="91"/>
      <c r="CO168" s="91"/>
      <c r="CP168" s="91"/>
      <c r="CQ168" s="91"/>
      <c r="CR168" s="91"/>
      <c r="CS168" s="91"/>
      <c r="CT168" s="91"/>
      <c r="CU168" s="91"/>
      <c r="CV168" s="91"/>
      <c r="CW168" s="91"/>
      <c r="CX168" s="91"/>
      <c r="CY168" s="91"/>
      <c r="CZ168" s="91"/>
      <c r="DA168" s="91"/>
      <c r="DB168" s="91"/>
      <c r="DC168" s="91"/>
      <c r="DD168" s="91"/>
      <c r="DE168" s="91"/>
      <c r="DF168" s="91"/>
      <c r="DG168" s="91"/>
      <c r="DH168" s="91"/>
      <c r="DI168" s="91"/>
      <c r="DJ168" s="91"/>
      <c r="DK168" s="91"/>
      <c r="DL168" s="91"/>
      <c r="DM168" s="91"/>
      <c r="DN168" s="91"/>
      <c r="DO168" s="91"/>
      <c r="DP168" s="91"/>
      <c r="DQ168" s="91"/>
      <c r="DR168" s="92"/>
      <c r="DS168" s="92"/>
      <c r="DT168" s="92"/>
      <c r="DU168" s="92"/>
      <c r="DV168" s="92"/>
    </row>
    <row r="169" spans="1:126" x14ac:dyDescent="0.25">
      <c r="A169" s="29">
        <v>165</v>
      </c>
      <c r="B169" s="30">
        <v>199</v>
      </c>
      <c r="C169" s="31" t="s">
        <v>562</v>
      </c>
      <c r="D169" s="31" t="s">
        <v>1</v>
      </c>
      <c r="E169" s="31" t="s">
        <v>562</v>
      </c>
      <c r="F169" s="57" t="s">
        <v>75</v>
      </c>
      <c r="G169" s="32" t="s">
        <v>167</v>
      </c>
      <c r="H169" s="32" t="s">
        <v>43</v>
      </c>
      <c r="I169" s="31" t="s">
        <v>563</v>
      </c>
      <c r="J169" s="34" t="s">
        <v>169</v>
      </c>
      <c r="K169" s="30" t="s">
        <v>488</v>
      </c>
      <c r="L169" s="104" t="s">
        <v>564</v>
      </c>
      <c r="M169" s="36" t="s">
        <v>48</v>
      </c>
      <c r="N169" s="36" t="s">
        <v>48</v>
      </c>
      <c r="O169" s="36" t="s">
        <v>49</v>
      </c>
      <c r="P169" s="58">
        <v>41.55</v>
      </c>
      <c r="Q169" s="46" t="s">
        <v>50</v>
      </c>
      <c r="R169" s="40">
        <v>42.733783031999998</v>
      </c>
      <c r="S169" s="46" t="s">
        <v>50</v>
      </c>
      <c r="T169" s="46" t="s">
        <v>50</v>
      </c>
      <c r="U169" s="46" t="s">
        <v>50</v>
      </c>
      <c r="V169" s="46" t="s">
        <v>50</v>
      </c>
      <c r="W169" s="94" t="s">
        <v>50</v>
      </c>
      <c r="X169" s="96" t="s">
        <v>50</v>
      </c>
      <c r="Y169" s="46" t="s">
        <v>50</v>
      </c>
      <c r="Z169" s="97" t="s">
        <v>50</v>
      </c>
      <c r="AA169" s="58" t="s">
        <v>50</v>
      </c>
      <c r="AB169" s="46" t="s">
        <v>50</v>
      </c>
      <c r="AC169" s="36" t="s">
        <v>49</v>
      </c>
      <c r="AD169" s="36" t="s">
        <v>50</v>
      </c>
      <c r="AE169" s="36" t="s">
        <v>51</v>
      </c>
      <c r="AF169" s="105">
        <v>422</v>
      </c>
      <c r="AG169" s="46">
        <v>0</v>
      </c>
      <c r="AH169" s="46"/>
      <c r="AI169" s="46">
        <v>0</v>
      </c>
      <c r="AJ169" s="46">
        <v>0</v>
      </c>
      <c r="AK169" s="46">
        <v>0</v>
      </c>
      <c r="AL169" s="46">
        <v>0</v>
      </c>
      <c r="AM169" s="46">
        <v>0</v>
      </c>
      <c r="AN169" s="46">
        <v>0</v>
      </c>
      <c r="AO169" s="46">
        <v>0</v>
      </c>
      <c r="AP169" s="46">
        <v>0</v>
      </c>
      <c r="AQ169" s="46" t="s">
        <v>50</v>
      </c>
      <c r="AR169" s="46" t="s">
        <v>50</v>
      </c>
      <c r="AS169" s="46" t="s">
        <v>50</v>
      </c>
      <c r="AT169" s="46" t="s">
        <v>50</v>
      </c>
      <c r="AU169" s="46" t="s">
        <v>50</v>
      </c>
      <c r="AV169" s="46" t="s">
        <v>50</v>
      </c>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c r="DK169" s="91"/>
      <c r="DL169" s="91"/>
      <c r="DM169" s="91"/>
      <c r="DN169" s="91"/>
      <c r="DO169" s="91"/>
      <c r="DP169" s="91"/>
      <c r="DQ169" s="91"/>
      <c r="DR169" s="92"/>
      <c r="DS169" s="92"/>
      <c r="DT169" s="92"/>
      <c r="DU169" s="92"/>
      <c r="DV169" s="92"/>
    </row>
    <row r="170" spans="1:126" x14ac:dyDescent="0.25">
      <c r="A170" s="29">
        <v>166</v>
      </c>
      <c r="B170" s="30">
        <v>200</v>
      </c>
      <c r="C170" s="31" t="s">
        <v>565</v>
      </c>
      <c r="D170" s="31" t="s">
        <v>1</v>
      </c>
      <c r="E170" s="31" t="s">
        <v>565</v>
      </c>
      <c r="F170" s="57" t="s">
        <v>75</v>
      </c>
      <c r="G170" s="32" t="s">
        <v>167</v>
      </c>
      <c r="H170" s="32" t="s">
        <v>43</v>
      </c>
      <c r="I170" s="31" t="s">
        <v>566</v>
      </c>
      <c r="J170" s="34" t="s">
        <v>169</v>
      </c>
      <c r="K170" s="30" t="s">
        <v>488</v>
      </c>
      <c r="L170" s="104" t="s">
        <v>567</v>
      </c>
      <c r="M170" s="36" t="s">
        <v>48</v>
      </c>
      <c r="N170" s="36" t="s">
        <v>48</v>
      </c>
      <c r="O170" s="36" t="s">
        <v>49</v>
      </c>
      <c r="P170" s="58">
        <v>45.14</v>
      </c>
      <c r="Q170" s="46" t="s">
        <v>50</v>
      </c>
      <c r="R170" s="40">
        <v>42.995702364000003</v>
      </c>
      <c r="S170" s="46" t="s">
        <v>50</v>
      </c>
      <c r="T170" s="46" t="s">
        <v>50</v>
      </c>
      <c r="U170" s="46" t="s">
        <v>50</v>
      </c>
      <c r="V170" s="46" t="s">
        <v>50</v>
      </c>
      <c r="W170" s="94" t="s">
        <v>50</v>
      </c>
      <c r="X170" s="96" t="s">
        <v>50</v>
      </c>
      <c r="Y170" s="46" t="s">
        <v>50</v>
      </c>
      <c r="Z170" s="97" t="s">
        <v>50</v>
      </c>
      <c r="AA170" s="58" t="s">
        <v>50</v>
      </c>
      <c r="AB170" s="46" t="s">
        <v>50</v>
      </c>
      <c r="AC170" s="36" t="s">
        <v>49</v>
      </c>
      <c r="AD170" s="36" t="s">
        <v>50</v>
      </c>
      <c r="AE170" s="36" t="s">
        <v>51</v>
      </c>
      <c r="AF170" s="105">
        <v>390</v>
      </c>
      <c r="AG170" s="46">
        <v>0</v>
      </c>
      <c r="AH170" s="46"/>
      <c r="AI170" s="46">
        <v>0</v>
      </c>
      <c r="AJ170" s="46">
        <v>0</v>
      </c>
      <c r="AK170" s="46">
        <v>0</v>
      </c>
      <c r="AL170" s="46">
        <v>0</v>
      </c>
      <c r="AM170" s="46">
        <v>0</v>
      </c>
      <c r="AN170" s="46">
        <v>0</v>
      </c>
      <c r="AO170" s="46">
        <v>0</v>
      </c>
      <c r="AP170" s="46">
        <v>0</v>
      </c>
      <c r="AQ170" s="46" t="s">
        <v>50</v>
      </c>
      <c r="AR170" s="46" t="s">
        <v>50</v>
      </c>
      <c r="AS170" s="46" t="s">
        <v>50</v>
      </c>
      <c r="AT170" s="46" t="s">
        <v>50</v>
      </c>
      <c r="AU170" s="46" t="s">
        <v>50</v>
      </c>
      <c r="AV170" s="46" t="s">
        <v>50</v>
      </c>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c r="CI170" s="91"/>
      <c r="CJ170" s="91"/>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c r="DI170" s="91"/>
      <c r="DJ170" s="91"/>
      <c r="DK170" s="91"/>
      <c r="DL170" s="91"/>
      <c r="DM170" s="91"/>
      <c r="DN170" s="91"/>
      <c r="DO170" s="91"/>
      <c r="DP170" s="91"/>
      <c r="DQ170" s="91"/>
      <c r="DR170" s="92"/>
      <c r="DS170" s="92"/>
      <c r="DT170" s="92"/>
      <c r="DU170" s="92"/>
      <c r="DV170" s="92"/>
    </row>
    <row r="171" spans="1:126" x14ac:dyDescent="0.25">
      <c r="A171" s="29">
        <v>167</v>
      </c>
      <c r="B171" s="30">
        <v>201</v>
      </c>
      <c r="C171" s="31" t="s">
        <v>568</v>
      </c>
      <c r="D171" s="31" t="s">
        <v>1</v>
      </c>
      <c r="E171" s="31" t="s">
        <v>568</v>
      </c>
      <c r="F171" s="57" t="s">
        <v>75</v>
      </c>
      <c r="G171" s="32" t="s">
        <v>167</v>
      </c>
      <c r="H171" s="32" t="s">
        <v>43</v>
      </c>
      <c r="I171" s="31" t="s">
        <v>569</v>
      </c>
      <c r="J171" s="34" t="s">
        <v>169</v>
      </c>
      <c r="K171" s="30" t="s">
        <v>488</v>
      </c>
      <c r="L171" s="104" t="s">
        <v>567</v>
      </c>
      <c r="M171" s="36" t="s">
        <v>48</v>
      </c>
      <c r="N171" s="36" t="s">
        <v>48</v>
      </c>
      <c r="O171" s="36" t="s">
        <v>49</v>
      </c>
      <c r="P171" s="58">
        <v>41.13</v>
      </c>
      <c r="Q171" s="46" t="s">
        <v>50</v>
      </c>
      <c r="R171" s="40">
        <v>42.94659249</v>
      </c>
      <c r="S171" s="46" t="s">
        <v>50</v>
      </c>
      <c r="T171" s="46" t="s">
        <v>50</v>
      </c>
      <c r="U171" s="46" t="s">
        <v>50</v>
      </c>
      <c r="V171" s="46" t="s">
        <v>50</v>
      </c>
      <c r="W171" s="94" t="s">
        <v>50</v>
      </c>
      <c r="X171" s="96" t="s">
        <v>50</v>
      </c>
      <c r="Y171" s="46" t="s">
        <v>50</v>
      </c>
      <c r="Z171" s="97" t="s">
        <v>50</v>
      </c>
      <c r="AA171" s="58" t="s">
        <v>50</v>
      </c>
      <c r="AB171" s="46" t="s">
        <v>50</v>
      </c>
      <c r="AC171" s="36" t="s">
        <v>49</v>
      </c>
      <c r="AD171" s="36" t="s">
        <v>50</v>
      </c>
      <c r="AE171" s="36" t="s">
        <v>51</v>
      </c>
      <c r="AF171" s="39">
        <v>590</v>
      </c>
      <c r="AG171" s="46">
        <v>0</v>
      </c>
      <c r="AH171" s="46"/>
      <c r="AI171" s="46">
        <v>0</v>
      </c>
      <c r="AJ171" s="46">
        <v>0</v>
      </c>
      <c r="AK171" s="46">
        <v>0</v>
      </c>
      <c r="AL171" s="46">
        <v>0</v>
      </c>
      <c r="AM171" s="46">
        <v>0</v>
      </c>
      <c r="AN171" s="46">
        <v>0</v>
      </c>
      <c r="AO171" s="46">
        <v>0</v>
      </c>
      <c r="AP171" s="46">
        <v>0</v>
      </c>
      <c r="AQ171" s="46" t="s">
        <v>50</v>
      </c>
      <c r="AR171" s="46" t="s">
        <v>50</v>
      </c>
      <c r="AS171" s="46" t="s">
        <v>50</v>
      </c>
      <c r="AT171" s="46" t="s">
        <v>50</v>
      </c>
      <c r="AU171" s="46" t="s">
        <v>50</v>
      </c>
      <c r="AV171" s="46" t="s">
        <v>50</v>
      </c>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c r="DI171" s="91"/>
      <c r="DJ171" s="91"/>
      <c r="DK171" s="91"/>
      <c r="DL171" s="91"/>
      <c r="DM171" s="91"/>
      <c r="DN171" s="91"/>
      <c r="DO171" s="91"/>
      <c r="DP171" s="91"/>
      <c r="DQ171" s="91"/>
      <c r="DR171" s="92"/>
      <c r="DS171" s="92"/>
      <c r="DT171" s="92"/>
      <c r="DU171" s="92"/>
      <c r="DV171" s="92"/>
    </row>
    <row r="172" spans="1:126" x14ac:dyDescent="0.25">
      <c r="A172" s="29">
        <v>168</v>
      </c>
      <c r="B172" s="30">
        <v>202</v>
      </c>
      <c r="C172" s="31" t="s">
        <v>570</v>
      </c>
      <c r="D172" s="31" t="s">
        <v>1</v>
      </c>
      <c r="E172" s="31" t="s">
        <v>570</v>
      </c>
      <c r="F172" s="57" t="s">
        <v>75</v>
      </c>
      <c r="G172" s="32" t="s">
        <v>167</v>
      </c>
      <c r="H172" s="32" t="s">
        <v>43</v>
      </c>
      <c r="I172" s="31" t="s">
        <v>571</v>
      </c>
      <c r="J172" s="34" t="s">
        <v>169</v>
      </c>
      <c r="K172" s="30" t="s">
        <v>488</v>
      </c>
      <c r="L172" s="104" t="s">
        <v>567</v>
      </c>
      <c r="M172" s="36" t="s">
        <v>48</v>
      </c>
      <c r="N172" s="36" t="s">
        <v>48</v>
      </c>
      <c r="O172" s="36" t="s">
        <v>49</v>
      </c>
      <c r="P172" s="58">
        <v>41.13</v>
      </c>
      <c r="Q172" s="46" t="s">
        <v>50</v>
      </c>
      <c r="R172" s="40">
        <v>42.930222530999998</v>
      </c>
      <c r="S172" s="46" t="s">
        <v>50</v>
      </c>
      <c r="T172" s="46" t="s">
        <v>50</v>
      </c>
      <c r="U172" s="46" t="s">
        <v>50</v>
      </c>
      <c r="V172" s="46" t="s">
        <v>50</v>
      </c>
      <c r="W172" s="94" t="s">
        <v>50</v>
      </c>
      <c r="X172" s="96" t="s">
        <v>50</v>
      </c>
      <c r="Y172" s="46" t="s">
        <v>50</v>
      </c>
      <c r="Z172" s="97" t="s">
        <v>50</v>
      </c>
      <c r="AA172" s="58" t="s">
        <v>50</v>
      </c>
      <c r="AB172" s="46" t="s">
        <v>50</v>
      </c>
      <c r="AC172" s="36" t="s">
        <v>49</v>
      </c>
      <c r="AD172" s="36" t="s">
        <v>50</v>
      </c>
      <c r="AE172" s="36" t="s">
        <v>51</v>
      </c>
      <c r="AF172" s="39">
        <v>1217</v>
      </c>
      <c r="AG172" s="46">
        <v>0</v>
      </c>
      <c r="AH172" s="46"/>
      <c r="AI172" s="46">
        <v>0</v>
      </c>
      <c r="AJ172" s="46">
        <v>0</v>
      </c>
      <c r="AK172" s="46">
        <v>0</v>
      </c>
      <c r="AL172" s="46">
        <v>0</v>
      </c>
      <c r="AM172" s="46">
        <v>0</v>
      </c>
      <c r="AN172" s="46">
        <v>0</v>
      </c>
      <c r="AO172" s="46">
        <v>0</v>
      </c>
      <c r="AP172" s="46">
        <v>0</v>
      </c>
      <c r="AQ172" s="46" t="s">
        <v>50</v>
      </c>
      <c r="AR172" s="46" t="s">
        <v>50</v>
      </c>
      <c r="AS172" s="46" t="s">
        <v>50</v>
      </c>
      <c r="AT172" s="46" t="s">
        <v>50</v>
      </c>
      <c r="AU172" s="46" t="s">
        <v>50</v>
      </c>
      <c r="AV172" s="46" t="s">
        <v>50</v>
      </c>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2"/>
      <c r="DS172" s="92"/>
      <c r="DT172" s="92"/>
      <c r="DU172" s="92"/>
      <c r="DV172" s="92"/>
    </row>
    <row r="173" spans="1:126" x14ac:dyDescent="0.25">
      <c r="A173" s="29">
        <v>169</v>
      </c>
      <c r="B173" s="30">
        <v>203</v>
      </c>
      <c r="C173" s="31" t="s">
        <v>572</v>
      </c>
      <c r="D173" s="31" t="s">
        <v>1</v>
      </c>
      <c r="E173" s="31" t="s">
        <v>572</v>
      </c>
      <c r="F173" s="57" t="s">
        <v>75</v>
      </c>
      <c r="G173" s="32" t="s">
        <v>167</v>
      </c>
      <c r="H173" s="32" t="s">
        <v>43</v>
      </c>
      <c r="I173" s="31" t="s">
        <v>573</v>
      </c>
      <c r="J173" s="34" t="s">
        <v>169</v>
      </c>
      <c r="K173" s="30" t="s">
        <v>488</v>
      </c>
      <c r="L173" s="104" t="s">
        <v>567</v>
      </c>
      <c r="M173" s="36" t="s">
        <v>48</v>
      </c>
      <c r="N173" s="36" t="s">
        <v>48</v>
      </c>
      <c r="O173" s="36" t="s">
        <v>49</v>
      </c>
      <c r="P173" s="58">
        <v>41.11999999999999</v>
      </c>
      <c r="Q173" s="46" t="s">
        <v>50</v>
      </c>
      <c r="R173" s="40">
        <v>42.897482615000001</v>
      </c>
      <c r="S173" s="46" t="s">
        <v>50</v>
      </c>
      <c r="T173" s="46" t="s">
        <v>50</v>
      </c>
      <c r="U173" s="46" t="s">
        <v>50</v>
      </c>
      <c r="V173" s="46" t="s">
        <v>50</v>
      </c>
      <c r="W173" s="94" t="s">
        <v>50</v>
      </c>
      <c r="X173" s="96" t="s">
        <v>50</v>
      </c>
      <c r="Y173" s="46" t="s">
        <v>50</v>
      </c>
      <c r="Z173" s="97" t="s">
        <v>50</v>
      </c>
      <c r="AA173" s="58" t="s">
        <v>50</v>
      </c>
      <c r="AB173" s="46" t="s">
        <v>50</v>
      </c>
      <c r="AC173" s="36" t="s">
        <v>49</v>
      </c>
      <c r="AD173" s="36" t="s">
        <v>50</v>
      </c>
      <c r="AE173" s="36" t="s">
        <v>51</v>
      </c>
      <c r="AF173" s="39">
        <v>816.66666666666674</v>
      </c>
      <c r="AG173" s="46">
        <v>0</v>
      </c>
      <c r="AH173" s="46"/>
      <c r="AI173" s="46">
        <v>0</v>
      </c>
      <c r="AJ173" s="46">
        <v>0</v>
      </c>
      <c r="AK173" s="46">
        <v>0</v>
      </c>
      <c r="AL173" s="46">
        <v>0</v>
      </c>
      <c r="AM173" s="46">
        <v>0</v>
      </c>
      <c r="AN173" s="46">
        <v>0</v>
      </c>
      <c r="AO173" s="46">
        <v>0</v>
      </c>
      <c r="AP173" s="46">
        <v>0</v>
      </c>
      <c r="AQ173" s="46" t="s">
        <v>50</v>
      </c>
      <c r="AR173" s="46" t="s">
        <v>50</v>
      </c>
      <c r="AS173" s="46" t="s">
        <v>50</v>
      </c>
      <c r="AT173" s="46" t="s">
        <v>50</v>
      </c>
      <c r="AU173" s="46" t="s">
        <v>50</v>
      </c>
      <c r="AV173" s="46" t="s">
        <v>50</v>
      </c>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2"/>
      <c r="DS173" s="92"/>
      <c r="DT173" s="92"/>
      <c r="DU173" s="92"/>
      <c r="DV173" s="92"/>
    </row>
    <row r="174" spans="1:126" x14ac:dyDescent="0.25">
      <c r="A174" s="29">
        <v>170</v>
      </c>
      <c r="B174" s="30">
        <v>204</v>
      </c>
      <c r="C174" s="31" t="s">
        <v>574</v>
      </c>
      <c r="D174" s="31" t="s">
        <v>1</v>
      </c>
      <c r="E174" s="31" t="s">
        <v>574</v>
      </c>
      <c r="F174" s="57" t="s">
        <v>75</v>
      </c>
      <c r="G174" s="32" t="s">
        <v>167</v>
      </c>
      <c r="H174" s="32" t="s">
        <v>43</v>
      </c>
      <c r="I174" s="31" t="s">
        <v>575</v>
      </c>
      <c r="J174" s="34" t="s">
        <v>169</v>
      </c>
      <c r="K174" s="30" t="s">
        <v>488</v>
      </c>
      <c r="L174" s="104" t="s">
        <v>576</v>
      </c>
      <c r="M174" s="36" t="s">
        <v>48</v>
      </c>
      <c r="N174" s="36" t="s">
        <v>48</v>
      </c>
      <c r="O174" s="36" t="s">
        <v>49</v>
      </c>
      <c r="P174" s="58">
        <v>44.22</v>
      </c>
      <c r="Q174" s="46" t="s">
        <v>50</v>
      </c>
      <c r="R174" s="40">
        <v>42.864742698000001</v>
      </c>
      <c r="S174" s="46" t="s">
        <v>50</v>
      </c>
      <c r="T174" s="46" t="s">
        <v>50</v>
      </c>
      <c r="U174" s="46" t="s">
        <v>50</v>
      </c>
      <c r="V174" s="46" t="s">
        <v>50</v>
      </c>
      <c r="W174" s="94" t="s">
        <v>50</v>
      </c>
      <c r="X174" s="96" t="s">
        <v>50</v>
      </c>
      <c r="Y174" s="46" t="s">
        <v>50</v>
      </c>
      <c r="Z174" s="97" t="s">
        <v>50</v>
      </c>
      <c r="AA174" s="58" t="s">
        <v>50</v>
      </c>
      <c r="AB174" s="46" t="s">
        <v>50</v>
      </c>
      <c r="AC174" s="36" t="s">
        <v>49</v>
      </c>
      <c r="AD174" s="36" t="s">
        <v>50</v>
      </c>
      <c r="AE174" s="36" t="s">
        <v>51</v>
      </c>
      <c r="AF174" s="39">
        <v>67520.483652851995</v>
      </c>
      <c r="AG174" s="46">
        <v>0</v>
      </c>
      <c r="AH174" s="46"/>
      <c r="AI174" s="46">
        <v>0</v>
      </c>
      <c r="AJ174" s="46">
        <v>0</v>
      </c>
      <c r="AK174" s="46">
        <v>0</v>
      </c>
      <c r="AL174" s="46">
        <v>0</v>
      </c>
      <c r="AM174" s="46">
        <v>0</v>
      </c>
      <c r="AN174" s="46">
        <v>0</v>
      </c>
      <c r="AO174" s="46">
        <v>0</v>
      </c>
      <c r="AP174" s="46">
        <v>0</v>
      </c>
      <c r="AQ174" s="46" t="s">
        <v>50</v>
      </c>
      <c r="AR174" s="46" t="s">
        <v>50</v>
      </c>
      <c r="AS174" s="46" t="s">
        <v>50</v>
      </c>
      <c r="AT174" s="46" t="s">
        <v>50</v>
      </c>
      <c r="AU174" s="46" t="s">
        <v>50</v>
      </c>
      <c r="AV174" s="46" t="s">
        <v>50</v>
      </c>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c r="DI174" s="91"/>
      <c r="DJ174" s="91"/>
      <c r="DK174" s="91"/>
      <c r="DL174" s="91"/>
      <c r="DM174" s="91"/>
      <c r="DN174" s="91"/>
      <c r="DO174" s="91"/>
      <c r="DP174" s="91"/>
      <c r="DQ174" s="91"/>
      <c r="DR174" s="92"/>
      <c r="DS174" s="92"/>
      <c r="DT174" s="92"/>
      <c r="DU174" s="92"/>
      <c r="DV174" s="92"/>
    </row>
    <row r="175" spans="1:126" x14ac:dyDescent="0.25">
      <c r="A175" s="29">
        <v>171</v>
      </c>
      <c r="B175" s="30">
        <v>205</v>
      </c>
      <c r="C175" s="31" t="s">
        <v>577</v>
      </c>
      <c r="D175" s="31" t="s">
        <v>1</v>
      </c>
      <c r="E175" s="31" t="s">
        <v>577</v>
      </c>
      <c r="F175" s="57" t="s">
        <v>75</v>
      </c>
      <c r="G175" s="32" t="s">
        <v>167</v>
      </c>
      <c r="H175" s="32" t="s">
        <v>43</v>
      </c>
      <c r="I175" s="31" t="s">
        <v>578</v>
      </c>
      <c r="J175" s="34" t="s">
        <v>169</v>
      </c>
      <c r="K175" s="30" t="s">
        <v>488</v>
      </c>
      <c r="L175" s="104" t="s">
        <v>576</v>
      </c>
      <c r="M175" s="36" t="s">
        <v>48</v>
      </c>
      <c r="N175" s="36" t="s">
        <v>48</v>
      </c>
      <c r="O175" s="36" t="s">
        <v>49</v>
      </c>
      <c r="P175" s="58">
        <v>41.390000000000008</v>
      </c>
      <c r="Q175" s="46" t="s">
        <v>50</v>
      </c>
      <c r="R175" s="40">
        <v>42.799262865000003</v>
      </c>
      <c r="S175" s="46" t="s">
        <v>50</v>
      </c>
      <c r="T175" s="46" t="s">
        <v>50</v>
      </c>
      <c r="U175" s="46" t="s">
        <v>50</v>
      </c>
      <c r="V175" s="46" t="s">
        <v>50</v>
      </c>
      <c r="W175" s="94" t="s">
        <v>50</v>
      </c>
      <c r="X175" s="96" t="s">
        <v>50</v>
      </c>
      <c r="Y175" s="46" t="s">
        <v>50</v>
      </c>
      <c r="Z175" s="97" t="s">
        <v>50</v>
      </c>
      <c r="AA175" s="58" t="s">
        <v>50</v>
      </c>
      <c r="AB175" s="46" t="s">
        <v>50</v>
      </c>
      <c r="AC175" s="36" t="s">
        <v>49</v>
      </c>
      <c r="AD175" s="36" t="s">
        <v>50</v>
      </c>
      <c r="AE175" s="36" t="s">
        <v>51</v>
      </c>
      <c r="AF175" s="39">
        <v>2553.5764597527</v>
      </c>
      <c r="AG175" s="46">
        <v>0</v>
      </c>
      <c r="AH175" s="46"/>
      <c r="AI175" s="46">
        <v>0</v>
      </c>
      <c r="AJ175" s="46">
        <v>0</v>
      </c>
      <c r="AK175" s="46">
        <v>0</v>
      </c>
      <c r="AL175" s="46">
        <v>0</v>
      </c>
      <c r="AM175" s="46">
        <v>0</v>
      </c>
      <c r="AN175" s="46">
        <v>0</v>
      </c>
      <c r="AO175" s="46">
        <v>0</v>
      </c>
      <c r="AP175" s="46">
        <v>0</v>
      </c>
      <c r="AQ175" s="46" t="s">
        <v>50</v>
      </c>
      <c r="AR175" s="46" t="s">
        <v>50</v>
      </c>
      <c r="AS175" s="46" t="s">
        <v>50</v>
      </c>
      <c r="AT175" s="46" t="s">
        <v>50</v>
      </c>
      <c r="AU175" s="46" t="s">
        <v>50</v>
      </c>
      <c r="AV175" s="46" t="s">
        <v>50</v>
      </c>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c r="DI175" s="91"/>
      <c r="DJ175" s="91"/>
      <c r="DK175" s="91"/>
      <c r="DL175" s="91"/>
      <c r="DM175" s="91"/>
      <c r="DN175" s="91"/>
      <c r="DO175" s="91"/>
      <c r="DP175" s="91"/>
      <c r="DQ175" s="91"/>
      <c r="DR175" s="92"/>
      <c r="DS175" s="92"/>
      <c r="DT175" s="92"/>
      <c r="DU175" s="92"/>
      <c r="DV175" s="92"/>
    </row>
    <row r="176" spans="1:126" x14ac:dyDescent="0.25">
      <c r="A176" s="29">
        <v>172</v>
      </c>
      <c r="B176" s="30">
        <v>206</v>
      </c>
      <c r="C176" s="31" t="s">
        <v>579</v>
      </c>
      <c r="D176" s="31" t="s">
        <v>1</v>
      </c>
      <c r="E176" s="31" t="s">
        <v>579</v>
      </c>
      <c r="F176" s="57" t="s">
        <v>75</v>
      </c>
      <c r="G176" s="32" t="s">
        <v>167</v>
      </c>
      <c r="H176" s="32" t="s">
        <v>43</v>
      </c>
      <c r="I176" s="31" t="s">
        <v>580</v>
      </c>
      <c r="J176" s="34" t="s">
        <v>169</v>
      </c>
      <c r="K176" s="30" t="s">
        <v>488</v>
      </c>
      <c r="L176" s="104" t="s">
        <v>576</v>
      </c>
      <c r="M176" s="36" t="s">
        <v>48</v>
      </c>
      <c r="N176" s="36" t="s">
        <v>48</v>
      </c>
      <c r="O176" s="36" t="s">
        <v>49</v>
      </c>
      <c r="P176" s="58">
        <v>47.1</v>
      </c>
      <c r="Q176" s="46" t="s">
        <v>50</v>
      </c>
      <c r="R176" s="40">
        <v>42.766522948999999</v>
      </c>
      <c r="S176" s="46" t="s">
        <v>50</v>
      </c>
      <c r="T176" s="46" t="s">
        <v>50</v>
      </c>
      <c r="U176" s="46" t="s">
        <v>50</v>
      </c>
      <c r="V176" s="46" t="s">
        <v>50</v>
      </c>
      <c r="W176" s="94" t="s">
        <v>50</v>
      </c>
      <c r="X176" s="96" t="s">
        <v>50</v>
      </c>
      <c r="Y176" s="46" t="s">
        <v>50</v>
      </c>
      <c r="Z176" s="97" t="s">
        <v>50</v>
      </c>
      <c r="AA176" s="58" t="s">
        <v>50</v>
      </c>
      <c r="AB176" s="46" t="s">
        <v>50</v>
      </c>
      <c r="AC176" s="36" t="s">
        <v>49</v>
      </c>
      <c r="AD176" s="36" t="s">
        <v>50</v>
      </c>
      <c r="AE176" s="36" t="s">
        <v>51</v>
      </c>
      <c r="AF176" s="39">
        <v>200.9627858385</v>
      </c>
      <c r="AG176" s="46">
        <v>0</v>
      </c>
      <c r="AH176" s="46"/>
      <c r="AI176" s="46">
        <v>0</v>
      </c>
      <c r="AJ176" s="46">
        <v>0</v>
      </c>
      <c r="AK176" s="46">
        <v>0</v>
      </c>
      <c r="AL176" s="46">
        <v>0</v>
      </c>
      <c r="AM176" s="46">
        <v>0</v>
      </c>
      <c r="AN176" s="46">
        <v>0</v>
      </c>
      <c r="AO176" s="46">
        <v>0</v>
      </c>
      <c r="AP176" s="46">
        <v>0</v>
      </c>
      <c r="AQ176" s="46" t="s">
        <v>50</v>
      </c>
      <c r="AR176" s="46" t="s">
        <v>50</v>
      </c>
      <c r="AS176" s="46" t="s">
        <v>50</v>
      </c>
      <c r="AT176" s="46" t="s">
        <v>50</v>
      </c>
      <c r="AU176" s="46" t="s">
        <v>50</v>
      </c>
      <c r="AV176" s="46" t="s">
        <v>50</v>
      </c>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c r="DI176" s="91"/>
      <c r="DJ176" s="91"/>
      <c r="DK176" s="91"/>
      <c r="DL176" s="91"/>
      <c r="DM176" s="91"/>
      <c r="DN176" s="91"/>
      <c r="DO176" s="91"/>
      <c r="DP176" s="91"/>
      <c r="DQ176" s="91"/>
      <c r="DR176" s="92"/>
      <c r="DS176" s="92"/>
      <c r="DT176" s="92"/>
      <c r="DU176" s="92"/>
      <c r="DV176" s="92"/>
    </row>
    <row r="177" spans="1:126" x14ac:dyDescent="0.25">
      <c r="A177" s="29">
        <v>173</v>
      </c>
      <c r="B177" s="30">
        <v>207</v>
      </c>
      <c r="C177" s="31" t="s">
        <v>581</v>
      </c>
      <c r="D177" s="31" t="s">
        <v>1</v>
      </c>
      <c r="E177" s="31" t="s">
        <v>581</v>
      </c>
      <c r="F177" s="57" t="s">
        <v>75</v>
      </c>
      <c r="G177" s="32" t="s">
        <v>167</v>
      </c>
      <c r="H177" s="32" t="s">
        <v>43</v>
      </c>
      <c r="I177" s="31" t="s">
        <v>582</v>
      </c>
      <c r="J177" s="34" t="s">
        <v>169</v>
      </c>
      <c r="K177" s="30" t="s">
        <v>488</v>
      </c>
      <c r="L177" s="104" t="s">
        <v>583</v>
      </c>
      <c r="M177" s="36" t="s">
        <v>48</v>
      </c>
      <c r="N177" s="36" t="s">
        <v>48</v>
      </c>
      <c r="O177" s="36" t="s">
        <v>49</v>
      </c>
      <c r="P177" s="58">
        <v>42.83</v>
      </c>
      <c r="Q177" s="46" t="s">
        <v>50</v>
      </c>
      <c r="R177" s="40">
        <v>43.012072322999998</v>
      </c>
      <c r="S177" s="46" t="s">
        <v>50</v>
      </c>
      <c r="T177" s="46" t="s">
        <v>50</v>
      </c>
      <c r="U177" s="46" t="s">
        <v>50</v>
      </c>
      <c r="V177" s="46" t="s">
        <v>50</v>
      </c>
      <c r="W177" s="94" t="s">
        <v>50</v>
      </c>
      <c r="X177" s="96" t="s">
        <v>50</v>
      </c>
      <c r="Y177" s="46" t="s">
        <v>50</v>
      </c>
      <c r="Z177" s="97" t="s">
        <v>50</v>
      </c>
      <c r="AA177" s="58" t="s">
        <v>50</v>
      </c>
      <c r="AB177" s="46" t="s">
        <v>50</v>
      </c>
      <c r="AC177" s="36" t="s">
        <v>49</v>
      </c>
      <c r="AD177" s="36" t="s">
        <v>50</v>
      </c>
      <c r="AE177" s="36" t="s">
        <v>51</v>
      </c>
      <c r="AF177" s="39">
        <v>1376.666666666667</v>
      </c>
      <c r="AG177" s="46">
        <v>0</v>
      </c>
      <c r="AH177" s="46"/>
      <c r="AI177" s="46">
        <v>0</v>
      </c>
      <c r="AJ177" s="46">
        <v>0</v>
      </c>
      <c r="AK177" s="46">
        <v>0</v>
      </c>
      <c r="AL177" s="46">
        <v>0</v>
      </c>
      <c r="AM177" s="46">
        <v>0</v>
      </c>
      <c r="AN177" s="46">
        <v>0</v>
      </c>
      <c r="AO177" s="46">
        <v>0</v>
      </c>
      <c r="AP177" s="46">
        <v>0</v>
      </c>
      <c r="AQ177" s="46" t="s">
        <v>50</v>
      </c>
      <c r="AR177" s="46" t="s">
        <v>50</v>
      </c>
      <c r="AS177" s="46" t="s">
        <v>50</v>
      </c>
      <c r="AT177" s="46" t="s">
        <v>50</v>
      </c>
      <c r="AU177" s="46" t="s">
        <v>50</v>
      </c>
      <c r="AV177" s="46" t="s">
        <v>50</v>
      </c>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c r="DI177" s="91"/>
      <c r="DJ177" s="91"/>
      <c r="DK177" s="91"/>
      <c r="DL177" s="91"/>
      <c r="DM177" s="91"/>
      <c r="DN177" s="91"/>
      <c r="DO177" s="91"/>
      <c r="DP177" s="91"/>
      <c r="DQ177" s="91"/>
      <c r="DR177" s="92"/>
      <c r="DS177" s="92"/>
      <c r="DT177" s="92"/>
      <c r="DU177" s="92"/>
      <c r="DV177" s="92"/>
    </row>
    <row r="178" spans="1:126" x14ac:dyDescent="0.25">
      <c r="A178" s="29">
        <v>174</v>
      </c>
      <c r="B178" s="30">
        <v>208</v>
      </c>
      <c r="C178" s="31" t="s">
        <v>584</v>
      </c>
      <c r="D178" s="31" t="s">
        <v>1</v>
      </c>
      <c r="E178" s="31" t="s">
        <v>584</v>
      </c>
      <c r="F178" s="57" t="s">
        <v>75</v>
      </c>
      <c r="G178" s="32" t="s">
        <v>167</v>
      </c>
      <c r="H178" s="32" t="s">
        <v>43</v>
      </c>
      <c r="I178" s="31" t="s">
        <v>585</v>
      </c>
      <c r="J178" s="34" t="s">
        <v>169</v>
      </c>
      <c r="K178" s="30" t="s">
        <v>399</v>
      </c>
      <c r="L178" s="104" t="s">
        <v>586</v>
      </c>
      <c r="M178" s="36" t="s">
        <v>48</v>
      </c>
      <c r="N178" s="36" t="s">
        <v>48</v>
      </c>
      <c r="O178" s="36" t="s">
        <v>49</v>
      </c>
      <c r="P178" s="58">
        <v>44.480000000000004</v>
      </c>
      <c r="Q178" s="46" t="s">
        <v>50</v>
      </c>
      <c r="R178" s="40">
        <v>43.077552156000003</v>
      </c>
      <c r="S178" s="46" t="s">
        <v>50</v>
      </c>
      <c r="T178" s="46" t="s">
        <v>50</v>
      </c>
      <c r="U178" s="46" t="s">
        <v>50</v>
      </c>
      <c r="V178" s="46" t="s">
        <v>50</v>
      </c>
      <c r="W178" s="94" t="s">
        <v>50</v>
      </c>
      <c r="X178" s="96" t="s">
        <v>50</v>
      </c>
      <c r="Y178" s="46" t="s">
        <v>50</v>
      </c>
      <c r="Z178" s="97" t="s">
        <v>50</v>
      </c>
      <c r="AA178" s="58" t="s">
        <v>50</v>
      </c>
      <c r="AB178" s="46" t="s">
        <v>50</v>
      </c>
      <c r="AC178" s="36" t="s">
        <v>49</v>
      </c>
      <c r="AD178" s="36" t="s">
        <v>50</v>
      </c>
      <c r="AE178" s="36" t="s">
        <v>51</v>
      </c>
      <c r="AF178" s="39">
        <v>425</v>
      </c>
      <c r="AG178" s="46">
        <v>0</v>
      </c>
      <c r="AH178" s="46"/>
      <c r="AI178" s="46">
        <v>0</v>
      </c>
      <c r="AJ178" s="46">
        <v>0</v>
      </c>
      <c r="AK178" s="46">
        <v>0</v>
      </c>
      <c r="AL178" s="46">
        <v>0</v>
      </c>
      <c r="AM178" s="46">
        <v>0</v>
      </c>
      <c r="AN178" s="46">
        <v>0</v>
      </c>
      <c r="AO178" s="46">
        <v>0</v>
      </c>
      <c r="AP178" s="46">
        <v>0</v>
      </c>
      <c r="AQ178" s="46" t="s">
        <v>50</v>
      </c>
      <c r="AR178" s="46" t="s">
        <v>50</v>
      </c>
      <c r="AS178" s="46" t="s">
        <v>50</v>
      </c>
      <c r="AT178" s="46" t="s">
        <v>50</v>
      </c>
      <c r="AU178" s="46" t="s">
        <v>50</v>
      </c>
      <c r="AV178" s="46" t="s">
        <v>50</v>
      </c>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c r="DI178" s="91"/>
      <c r="DJ178" s="91"/>
      <c r="DK178" s="91"/>
      <c r="DL178" s="91"/>
      <c r="DM178" s="91"/>
      <c r="DN178" s="91"/>
      <c r="DO178" s="91"/>
      <c r="DP178" s="91"/>
      <c r="DQ178" s="91"/>
      <c r="DR178" s="92"/>
      <c r="DS178" s="92"/>
      <c r="DT178" s="92"/>
      <c r="DU178" s="92"/>
      <c r="DV178" s="92"/>
    </row>
    <row r="179" spans="1:126" x14ac:dyDescent="0.25">
      <c r="A179" s="29">
        <v>175</v>
      </c>
      <c r="B179" s="30">
        <v>209</v>
      </c>
      <c r="C179" s="31" t="s">
        <v>587</v>
      </c>
      <c r="D179" s="31" t="s">
        <v>1</v>
      </c>
      <c r="E179" s="31" t="s">
        <v>587</v>
      </c>
      <c r="F179" s="57" t="s">
        <v>75</v>
      </c>
      <c r="G179" s="32" t="s">
        <v>167</v>
      </c>
      <c r="H179" s="32" t="s">
        <v>43</v>
      </c>
      <c r="I179" s="31" t="s">
        <v>588</v>
      </c>
      <c r="J179" s="34" t="s">
        <v>169</v>
      </c>
      <c r="K179" s="30" t="s">
        <v>399</v>
      </c>
      <c r="L179" s="104" t="s">
        <v>586</v>
      </c>
      <c r="M179" s="36" t="s">
        <v>48</v>
      </c>
      <c r="N179" s="36" t="s">
        <v>48</v>
      </c>
      <c r="O179" s="36" t="s">
        <v>49</v>
      </c>
      <c r="P179" s="58">
        <v>43.359999999999985</v>
      </c>
      <c r="Q179" s="46" t="s">
        <v>50</v>
      </c>
      <c r="R179" s="40">
        <v>43.028442280999997</v>
      </c>
      <c r="S179" s="46" t="s">
        <v>50</v>
      </c>
      <c r="T179" s="46" t="s">
        <v>50</v>
      </c>
      <c r="U179" s="46" t="s">
        <v>50</v>
      </c>
      <c r="V179" s="46" t="s">
        <v>50</v>
      </c>
      <c r="W179" s="94" t="s">
        <v>50</v>
      </c>
      <c r="X179" s="96" t="s">
        <v>50</v>
      </c>
      <c r="Y179" s="46" t="s">
        <v>50</v>
      </c>
      <c r="Z179" s="97" t="s">
        <v>50</v>
      </c>
      <c r="AA179" s="58" t="s">
        <v>50</v>
      </c>
      <c r="AB179" s="46" t="s">
        <v>50</v>
      </c>
      <c r="AC179" s="36" t="s">
        <v>49</v>
      </c>
      <c r="AD179" s="36" t="s">
        <v>50</v>
      </c>
      <c r="AE179" s="36" t="s">
        <v>51</v>
      </c>
      <c r="AF179" s="39">
        <v>13890</v>
      </c>
      <c r="AG179" s="46">
        <v>0</v>
      </c>
      <c r="AH179" s="46"/>
      <c r="AI179" s="46">
        <v>0</v>
      </c>
      <c r="AJ179" s="46">
        <v>0</v>
      </c>
      <c r="AK179" s="46">
        <v>0</v>
      </c>
      <c r="AL179" s="46">
        <v>0</v>
      </c>
      <c r="AM179" s="46">
        <v>0</v>
      </c>
      <c r="AN179" s="46">
        <v>0</v>
      </c>
      <c r="AO179" s="46">
        <v>0</v>
      </c>
      <c r="AP179" s="46">
        <v>0</v>
      </c>
      <c r="AQ179" s="46" t="s">
        <v>50</v>
      </c>
      <c r="AR179" s="46" t="s">
        <v>50</v>
      </c>
      <c r="AS179" s="46" t="s">
        <v>50</v>
      </c>
      <c r="AT179" s="46" t="s">
        <v>50</v>
      </c>
      <c r="AU179" s="46" t="s">
        <v>50</v>
      </c>
      <c r="AV179" s="46" t="s">
        <v>50</v>
      </c>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c r="CI179" s="91"/>
      <c r="CJ179" s="91"/>
      <c r="CK179" s="91"/>
      <c r="CL179" s="91"/>
      <c r="CM179" s="91"/>
      <c r="CN179" s="91"/>
      <c r="CO179" s="91"/>
      <c r="CP179" s="91"/>
      <c r="CQ179" s="91"/>
      <c r="CR179" s="91"/>
      <c r="CS179" s="91"/>
      <c r="CT179" s="91"/>
      <c r="CU179" s="91"/>
      <c r="CV179" s="91"/>
      <c r="CW179" s="91"/>
      <c r="CX179" s="91"/>
      <c r="CY179" s="91"/>
      <c r="CZ179" s="91"/>
      <c r="DA179" s="91"/>
      <c r="DB179" s="91"/>
      <c r="DC179" s="91"/>
      <c r="DD179" s="91"/>
      <c r="DE179" s="91"/>
      <c r="DF179" s="91"/>
      <c r="DG179" s="91"/>
      <c r="DH179" s="91"/>
      <c r="DI179" s="91"/>
      <c r="DJ179" s="91"/>
      <c r="DK179" s="91"/>
      <c r="DL179" s="91"/>
      <c r="DM179" s="91"/>
      <c r="DN179" s="91"/>
      <c r="DO179" s="91"/>
      <c r="DP179" s="91"/>
      <c r="DQ179" s="91"/>
      <c r="DR179" s="92"/>
      <c r="DS179" s="92"/>
      <c r="DT179" s="92"/>
      <c r="DU179" s="92"/>
      <c r="DV179" s="92"/>
    </row>
    <row r="180" spans="1:126" x14ac:dyDescent="0.25">
      <c r="A180" s="29">
        <v>176</v>
      </c>
      <c r="B180" s="30">
        <v>210</v>
      </c>
      <c r="C180" s="31" t="s">
        <v>589</v>
      </c>
      <c r="D180" s="31" t="s">
        <v>1</v>
      </c>
      <c r="E180" s="31" t="s">
        <v>589</v>
      </c>
      <c r="F180" s="57" t="s">
        <v>75</v>
      </c>
      <c r="G180" s="32" t="s">
        <v>167</v>
      </c>
      <c r="H180" s="32" t="s">
        <v>43</v>
      </c>
      <c r="I180" s="31" t="s">
        <v>590</v>
      </c>
      <c r="J180" s="34" t="s">
        <v>169</v>
      </c>
      <c r="K180" s="30" t="s">
        <v>591</v>
      </c>
      <c r="L180" s="104" t="s">
        <v>592</v>
      </c>
      <c r="M180" s="36" t="s">
        <v>48</v>
      </c>
      <c r="N180" s="36" t="s">
        <v>48</v>
      </c>
      <c r="O180" s="36" t="s">
        <v>49</v>
      </c>
      <c r="P180" s="58">
        <v>44.36999999999999</v>
      </c>
      <c r="Q180" s="46" t="s">
        <v>50</v>
      </c>
      <c r="R180" s="40">
        <v>43.159401946999999</v>
      </c>
      <c r="S180" s="46" t="s">
        <v>50</v>
      </c>
      <c r="T180" s="46" t="s">
        <v>50</v>
      </c>
      <c r="U180" s="46" t="s">
        <v>50</v>
      </c>
      <c r="V180" s="46" t="s">
        <v>50</v>
      </c>
      <c r="W180" s="94" t="s">
        <v>50</v>
      </c>
      <c r="X180" s="96" t="s">
        <v>50</v>
      </c>
      <c r="Y180" s="46" t="s">
        <v>50</v>
      </c>
      <c r="Z180" s="97" t="s">
        <v>50</v>
      </c>
      <c r="AA180" s="58" t="s">
        <v>50</v>
      </c>
      <c r="AB180" s="46" t="s">
        <v>50</v>
      </c>
      <c r="AC180" s="36" t="s">
        <v>49</v>
      </c>
      <c r="AD180" s="36" t="s">
        <v>50</v>
      </c>
      <c r="AE180" s="36" t="s">
        <v>51</v>
      </c>
      <c r="AF180" s="39">
        <v>11654.169063185</v>
      </c>
      <c r="AG180" s="46">
        <v>0</v>
      </c>
      <c r="AH180" s="46"/>
      <c r="AI180" s="46">
        <v>0</v>
      </c>
      <c r="AJ180" s="46">
        <v>0</v>
      </c>
      <c r="AK180" s="46">
        <v>0</v>
      </c>
      <c r="AL180" s="46">
        <v>0</v>
      </c>
      <c r="AM180" s="46">
        <v>0</v>
      </c>
      <c r="AN180" s="46">
        <v>0</v>
      </c>
      <c r="AO180" s="46">
        <v>0</v>
      </c>
      <c r="AP180" s="46">
        <v>0</v>
      </c>
      <c r="AQ180" s="46" t="s">
        <v>50</v>
      </c>
      <c r="AR180" s="46" t="s">
        <v>50</v>
      </c>
      <c r="AS180" s="46" t="s">
        <v>50</v>
      </c>
      <c r="AT180" s="46" t="s">
        <v>50</v>
      </c>
      <c r="AU180" s="46" t="s">
        <v>50</v>
      </c>
      <c r="AV180" s="46" t="s">
        <v>50</v>
      </c>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c r="DL180" s="91"/>
      <c r="DM180" s="91"/>
      <c r="DN180" s="91"/>
      <c r="DO180" s="91"/>
      <c r="DP180" s="91"/>
      <c r="DQ180" s="91"/>
      <c r="DR180" s="92"/>
      <c r="DS180" s="92"/>
      <c r="DT180" s="92"/>
      <c r="DU180" s="92"/>
      <c r="DV180" s="92"/>
    </row>
    <row r="181" spans="1:126" x14ac:dyDescent="0.25">
      <c r="A181" s="29">
        <v>177</v>
      </c>
      <c r="B181" s="30">
        <v>211</v>
      </c>
      <c r="C181" s="31" t="s">
        <v>593</v>
      </c>
      <c r="D181" s="31" t="s">
        <v>1</v>
      </c>
      <c r="E181" s="31" t="s">
        <v>593</v>
      </c>
      <c r="F181" s="57" t="s">
        <v>75</v>
      </c>
      <c r="G181" s="32" t="s">
        <v>167</v>
      </c>
      <c r="H181" s="32" t="s">
        <v>43</v>
      </c>
      <c r="I181" s="31" t="s">
        <v>594</v>
      </c>
      <c r="J181" s="34" t="s">
        <v>169</v>
      </c>
      <c r="K181" s="30" t="s">
        <v>595</v>
      </c>
      <c r="L181" s="104" t="s">
        <v>596</v>
      </c>
      <c r="M181" s="36" t="s">
        <v>48</v>
      </c>
      <c r="N181" s="36" t="s">
        <v>48</v>
      </c>
      <c r="O181" s="36" t="s">
        <v>49</v>
      </c>
      <c r="P181" s="58">
        <v>44.36999999999999</v>
      </c>
      <c r="Q181" s="46" t="s">
        <v>50</v>
      </c>
      <c r="R181" s="40">
        <v>43.110292072</v>
      </c>
      <c r="S181" s="46" t="s">
        <v>50</v>
      </c>
      <c r="T181" s="46" t="s">
        <v>50</v>
      </c>
      <c r="U181" s="46" t="s">
        <v>50</v>
      </c>
      <c r="V181" s="46" t="s">
        <v>50</v>
      </c>
      <c r="W181" s="94" t="s">
        <v>50</v>
      </c>
      <c r="X181" s="96" t="s">
        <v>50</v>
      </c>
      <c r="Y181" s="46" t="s">
        <v>50</v>
      </c>
      <c r="Z181" s="97" t="s">
        <v>50</v>
      </c>
      <c r="AA181" s="58" t="s">
        <v>50</v>
      </c>
      <c r="AB181" s="46" t="s">
        <v>50</v>
      </c>
      <c r="AC181" s="36" t="s">
        <v>49</v>
      </c>
      <c r="AD181" s="36" t="s">
        <v>50</v>
      </c>
      <c r="AE181" s="36" t="s">
        <v>51</v>
      </c>
      <c r="AF181" s="39">
        <v>850</v>
      </c>
      <c r="AG181" s="46">
        <v>0</v>
      </c>
      <c r="AH181" s="46"/>
      <c r="AI181" s="46">
        <v>0</v>
      </c>
      <c r="AJ181" s="46">
        <v>0</v>
      </c>
      <c r="AK181" s="46">
        <v>0</v>
      </c>
      <c r="AL181" s="46">
        <v>0</v>
      </c>
      <c r="AM181" s="46">
        <v>0</v>
      </c>
      <c r="AN181" s="46">
        <v>0</v>
      </c>
      <c r="AO181" s="46">
        <v>0</v>
      </c>
      <c r="AP181" s="46">
        <v>0</v>
      </c>
      <c r="AQ181" s="46" t="s">
        <v>50</v>
      </c>
      <c r="AR181" s="46" t="s">
        <v>50</v>
      </c>
      <c r="AS181" s="46" t="s">
        <v>50</v>
      </c>
      <c r="AT181" s="46" t="s">
        <v>50</v>
      </c>
      <c r="AU181" s="46" t="s">
        <v>50</v>
      </c>
      <c r="AV181" s="46" t="s">
        <v>50</v>
      </c>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c r="DL181" s="91"/>
      <c r="DM181" s="91"/>
      <c r="DN181" s="91"/>
      <c r="DO181" s="91"/>
      <c r="DP181" s="91"/>
      <c r="DQ181" s="91"/>
      <c r="DR181" s="92"/>
      <c r="DS181" s="92"/>
      <c r="DT181" s="92"/>
      <c r="DU181" s="92"/>
      <c r="DV181" s="92"/>
    </row>
    <row r="182" spans="1:126" x14ac:dyDescent="0.25">
      <c r="A182" s="29">
        <v>178</v>
      </c>
      <c r="B182" s="30">
        <v>212</v>
      </c>
      <c r="C182" s="31" t="s">
        <v>597</v>
      </c>
      <c r="D182" s="31" t="s">
        <v>1</v>
      </c>
      <c r="E182" s="31" t="s">
        <v>597</v>
      </c>
      <c r="F182" s="57" t="s">
        <v>75</v>
      </c>
      <c r="G182" s="32" t="s">
        <v>167</v>
      </c>
      <c r="H182" s="32" t="s">
        <v>43</v>
      </c>
      <c r="I182" s="31" t="s">
        <v>598</v>
      </c>
      <c r="J182" s="34" t="s">
        <v>169</v>
      </c>
      <c r="K182" s="30" t="s">
        <v>595</v>
      </c>
      <c r="L182" s="104" t="s">
        <v>596</v>
      </c>
      <c r="M182" s="36" t="s">
        <v>48</v>
      </c>
      <c r="N182" s="36" t="s">
        <v>48</v>
      </c>
      <c r="O182" s="36" t="s">
        <v>49</v>
      </c>
      <c r="P182" s="58">
        <v>44.36999999999999</v>
      </c>
      <c r="Q182" s="46" t="s">
        <v>50</v>
      </c>
      <c r="R182" s="40">
        <v>43.093922114000001</v>
      </c>
      <c r="S182" s="46" t="s">
        <v>50</v>
      </c>
      <c r="T182" s="46" t="s">
        <v>50</v>
      </c>
      <c r="U182" s="46" t="s">
        <v>50</v>
      </c>
      <c r="V182" s="46" t="s">
        <v>50</v>
      </c>
      <c r="W182" s="94" t="s">
        <v>50</v>
      </c>
      <c r="X182" s="96" t="s">
        <v>50</v>
      </c>
      <c r="Y182" s="46" t="s">
        <v>50</v>
      </c>
      <c r="Z182" s="97" t="s">
        <v>50</v>
      </c>
      <c r="AA182" s="58" t="s">
        <v>50</v>
      </c>
      <c r="AB182" s="46" t="s">
        <v>50</v>
      </c>
      <c r="AC182" s="36" t="s">
        <v>49</v>
      </c>
      <c r="AD182" s="36" t="s">
        <v>50</v>
      </c>
      <c r="AE182" s="36" t="s">
        <v>51</v>
      </c>
      <c r="AF182" s="39">
        <v>628.57149459538005</v>
      </c>
      <c r="AG182" s="46">
        <v>0</v>
      </c>
      <c r="AH182" s="46"/>
      <c r="AI182" s="46">
        <v>0</v>
      </c>
      <c r="AJ182" s="46">
        <v>0</v>
      </c>
      <c r="AK182" s="46">
        <v>0</v>
      </c>
      <c r="AL182" s="46">
        <v>0</v>
      </c>
      <c r="AM182" s="46">
        <v>0</v>
      </c>
      <c r="AN182" s="46">
        <v>0</v>
      </c>
      <c r="AO182" s="46">
        <v>0</v>
      </c>
      <c r="AP182" s="46">
        <v>0</v>
      </c>
      <c r="AQ182" s="46" t="s">
        <v>50</v>
      </c>
      <c r="AR182" s="46" t="s">
        <v>50</v>
      </c>
      <c r="AS182" s="46" t="s">
        <v>50</v>
      </c>
      <c r="AT182" s="46" t="s">
        <v>50</v>
      </c>
      <c r="AU182" s="46" t="s">
        <v>50</v>
      </c>
      <c r="AV182" s="46" t="s">
        <v>50</v>
      </c>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2"/>
      <c r="DS182" s="92"/>
      <c r="DT182" s="92"/>
      <c r="DU182" s="92"/>
      <c r="DV182" s="92"/>
    </row>
    <row r="183" spans="1:126" x14ac:dyDescent="0.25">
      <c r="A183" s="29">
        <v>179</v>
      </c>
      <c r="B183" s="30">
        <v>213</v>
      </c>
      <c r="C183" s="31" t="s">
        <v>599</v>
      </c>
      <c r="D183" s="31" t="s">
        <v>1</v>
      </c>
      <c r="E183" s="31" t="s">
        <v>599</v>
      </c>
      <c r="F183" s="57" t="s">
        <v>75</v>
      </c>
      <c r="G183" s="32" t="s">
        <v>167</v>
      </c>
      <c r="H183" s="32" t="s">
        <v>43</v>
      </c>
      <c r="I183" s="31" t="s">
        <v>600</v>
      </c>
      <c r="J183" s="34" t="s">
        <v>169</v>
      </c>
      <c r="K183" s="30" t="s">
        <v>399</v>
      </c>
      <c r="L183" s="104" t="s">
        <v>601</v>
      </c>
      <c r="M183" s="36" t="s">
        <v>48</v>
      </c>
      <c r="N183" s="36" t="s">
        <v>48</v>
      </c>
      <c r="O183" s="36" t="s">
        <v>49</v>
      </c>
      <c r="P183" s="58">
        <v>43.359999999999985</v>
      </c>
      <c r="Q183" s="46" t="s">
        <v>50</v>
      </c>
      <c r="R183" s="40">
        <v>43.486801112999999</v>
      </c>
      <c r="S183" s="46" t="s">
        <v>50</v>
      </c>
      <c r="T183" s="46" t="s">
        <v>50</v>
      </c>
      <c r="U183" s="46" t="s">
        <v>50</v>
      </c>
      <c r="V183" s="46" t="s">
        <v>50</v>
      </c>
      <c r="W183" s="94" t="s">
        <v>50</v>
      </c>
      <c r="X183" s="96" t="s">
        <v>50</v>
      </c>
      <c r="Y183" s="46" t="s">
        <v>50</v>
      </c>
      <c r="Z183" s="97" t="s">
        <v>50</v>
      </c>
      <c r="AA183" s="58" t="s">
        <v>50</v>
      </c>
      <c r="AB183" s="46" t="s">
        <v>50</v>
      </c>
      <c r="AC183" s="36" t="s">
        <v>49</v>
      </c>
      <c r="AD183" s="36" t="s">
        <v>50</v>
      </c>
      <c r="AE183" s="36" t="s">
        <v>51</v>
      </c>
      <c r="AF183" s="39">
        <v>1563.333333333333</v>
      </c>
      <c r="AG183" s="46">
        <v>0</v>
      </c>
      <c r="AH183" s="46"/>
      <c r="AI183" s="46">
        <v>0</v>
      </c>
      <c r="AJ183" s="46">
        <v>0</v>
      </c>
      <c r="AK183" s="46">
        <v>0</v>
      </c>
      <c r="AL183" s="46">
        <v>0</v>
      </c>
      <c r="AM183" s="46">
        <v>0</v>
      </c>
      <c r="AN183" s="46">
        <v>0</v>
      </c>
      <c r="AO183" s="46">
        <v>0</v>
      </c>
      <c r="AP183" s="46">
        <v>0</v>
      </c>
      <c r="AQ183" s="46" t="s">
        <v>50</v>
      </c>
      <c r="AR183" s="46" t="s">
        <v>50</v>
      </c>
      <c r="AS183" s="46" t="s">
        <v>50</v>
      </c>
      <c r="AT183" s="46" t="s">
        <v>50</v>
      </c>
      <c r="AU183" s="46" t="s">
        <v>50</v>
      </c>
      <c r="AV183" s="46" t="s">
        <v>50</v>
      </c>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c r="DL183" s="91"/>
      <c r="DM183" s="91"/>
      <c r="DN183" s="91"/>
      <c r="DO183" s="91"/>
      <c r="DP183" s="91"/>
      <c r="DQ183" s="91"/>
      <c r="DR183" s="92"/>
      <c r="DS183" s="92"/>
      <c r="DT183" s="92"/>
      <c r="DU183" s="92"/>
      <c r="DV183" s="92"/>
    </row>
    <row r="184" spans="1:126" x14ac:dyDescent="0.25">
      <c r="A184" s="29">
        <v>180</v>
      </c>
      <c r="B184" s="30">
        <v>214</v>
      </c>
      <c r="C184" s="31" t="s">
        <v>602</v>
      </c>
      <c r="D184" s="31" t="s">
        <v>1</v>
      </c>
      <c r="E184" s="31" t="s">
        <v>602</v>
      </c>
      <c r="F184" s="57" t="s">
        <v>75</v>
      </c>
      <c r="G184" s="32" t="s">
        <v>167</v>
      </c>
      <c r="H184" s="32" t="s">
        <v>43</v>
      </c>
      <c r="I184" s="31" t="s">
        <v>603</v>
      </c>
      <c r="J184" s="34" t="s">
        <v>169</v>
      </c>
      <c r="K184" s="30" t="s">
        <v>399</v>
      </c>
      <c r="L184" s="104" t="s">
        <v>601</v>
      </c>
      <c r="M184" s="36" t="s">
        <v>48</v>
      </c>
      <c r="N184" s="36" t="s">
        <v>48</v>
      </c>
      <c r="O184" s="36" t="s">
        <v>49</v>
      </c>
      <c r="P184" s="58">
        <v>52.88</v>
      </c>
      <c r="Q184" s="46" t="s">
        <v>50</v>
      </c>
      <c r="R184" s="40">
        <v>43.339471488000001</v>
      </c>
      <c r="S184" s="46" t="s">
        <v>50</v>
      </c>
      <c r="T184" s="46" t="s">
        <v>50</v>
      </c>
      <c r="U184" s="46" t="s">
        <v>50</v>
      </c>
      <c r="V184" s="46" t="s">
        <v>50</v>
      </c>
      <c r="W184" s="94" t="s">
        <v>50</v>
      </c>
      <c r="X184" s="96" t="s">
        <v>50</v>
      </c>
      <c r="Y184" s="46" t="s">
        <v>50</v>
      </c>
      <c r="Z184" s="97" t="s">
        <v>50</v>
      </c>
      <c r="AA184" s="58" t="s">
        <v>50</v>
      </c>
      <c r="AB184" s="46" t="s">
        <v>50</v>
      </c>
      <c r="AC184" s="36" t="s">
        <v>49</v>
      </c>
      <c r="AD184" s="36" t="s">
        <v>50</v>
      </c>
      <c r="AE184" s="36" t="s">
        <v>51</v>
      </c>
      <c r="AF184" s="39">
        <v>13877.004109632</v>
      </c>
      <c r="AG184" s="46">
        <v>0</v>
      </c>
      <c r="AH184" s="46"/>
      <c r="AI184" s="46">
        <v>0</v>
      </c>
      <c r="AJ184" s="46">
        <v>0</v>
      </c>
      <c r="AK184" s="46">
        <v>0</v>
      </c>
      <c r="AL184" s="46">
        <v>0</v>
      </c>
      <c r="AM184" s="46">
        <v>0</v>
      </c>
      <c r="AN184" s="46">
        <v>0</v>
      </c>
      <c r="AO184" s="46">
        <v>0</v>
      </c>
      <c r="AP184" s="46">
        <v>0</v>
      </c>
      <c r="AQ184" s="46" t="s">
        <v>50</v>
      </c>
      <c r="AR184" s="46" t="s">
        <v>50</v>
      </c>
      <c r="AS184" s="46" t="s">
        <v>50</v>
      </c>
      <c r="AT184" s="46" t="s">
        <v>50</v>
      </c>
      <c r="AU184" s="46" t="s">
        <v>50</v>
      </c>
      <c r="AV184" s="46" t="s">
        <v>50</v>
      </c>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c r="DL184" s="91"/>
      <c r="DM184" s="91"/>
      <c r="DN184" s="91"/>
      <c r="DO184" s="91"/>
      <c r="DP184" s="91"/>
      <c r="DQ184" s="91"/>
      <c r="DR184" s="92"/>
      <c r="DS184" s="92"/>
      <c r="DT184" s="92"/>
      <c r="DU184" s="92"/>
      <c r="DV184" s="92"/>
    </row>
    <row r="185" spans="1:126" x14ac:dyDescent="0.25">
      <c r="A185" s="29">
        <v>181</v>
      </c>
      <c r="B185" s="30">
        <v>215</v>
      </c>
      <c r="C185" s="31" t="s">
        <v>604</v>
      </c>
      <c r="D185" s="31" t="s">
        <v>1</v>
      </c>
      <c r="E185" s="31" t="s">
        <v>604</v>
      </c>
      <c r="F185" s="57" t="s">
        <v>75</v>
      </c>
      <c r="G185" s="32" t="s">
        <v>167</v>
      </c>
      <c r="H185" s="32" t="s">
        <v>43</v>
      </c>
      <c r="I185" s="31" t="s">
        <v>605</v>
      </c>
      <c r="J185" s="34" t="s">
        <v>169</v>
      </c>
      <c r="K185" s="30" t="s">
        <v>595</v>
      </c>
      <c r="L185" s="104" t="s">
        <v>606</v>
      </c>
      <c r="M185" s="36" t="s">
        <v>48</v>
      </c>
      <c r="N185" s="36" t="s">
        <v>48</v>
      </c>
      <c r="O185" s="36" t="s">
        <v>49</v>
      </c>
      <c r="P185" s="58">
        <v>53.47</v>
      </c>
      <c r="Q185" s="46" t="s">
        <v>50</v>
      </c>
      <c r="R185" s="40">
        <v>43.257621696999998</v>
      </c>
      <c r="S185" s="46" t="s">
        <v>50</v>
      </c>
      <c r="T185" s="46" t="s">
        <v>50</v>
      </c>
      <c r="U185" s="46" t="s">
        <v>50</v>
      </c>
      <c r="V185" s="46" t="s">
        <v>50</v>
      </c>
      <c r="W185" s="94" t="s">
        <v>50</v>
      </c>
      <c r="X185" s="96" t="s">
        <v>50</v>
      </c>
      <c r="Y185" s="46" t="s">
        <v>50</v>
      </c>
      <c r="Z185" s="97" t="s">
        <v>50</v>
      </c>
      <c r="AA185" s="58" t="s">
        <v>50</v>
      </c>
      <c r="AB185" s="46" t="s">
        <v>50</v>
      </c>
      <c r="AC185" s="36" t="s">
        <v>49</v>
      </c>
      <c r="AD185" s="36" t="s">
        <v>50</v>
      </c>
      <c r="AE185" s="36" t="s">
        <v>51</v>
      </c>
      <c r="AF185" s="39">
        <v>1856.6666666666665</v>
      </c>
      <c r="AG185" s="46">
        <v>0</v>
      </c>
      <c r="AH185" s="46"/>
      <c r="AI185" s="46">
        <v>0</v>
      </c>
      <c r="AJ185" s="46">
        <v>0</v>
      </c>
      <c r="AK185" s="46">
        <v>0</v>
      </c>
      <c r="AL185" s="46">
        <v>0</v>
      </c>
      <c r="AM185" s="46">
        <v>0</v>
      </c>
      <c r="AN185" s="46">
        <v>0</v>
      </c>
      <c r="AO185" s="46">
        <v>0</v>
      </c>
      <c r="AP185" s="46">
        <v>0</v>
      </c>
      <c r="AQ185" s="46" t="s">
        <v>50</v>
      </c>
      <c r="AR185" s="46" t="s">
        <v>50</v>
      </c>
      <c r="AS185" s="46" t="s">
        <v>50</v>
      </c>
      <c r="AT185" s="46" t="s">
        <v>50</v>
      </c>
      <c r="AU185" s="46" t="s">
        <v>50</v>
      </c>
      <c r="AV185" s="46" t="s">
        <v>50</v>
      </c>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c r="DQ185" s="91"/>
      <c r="DR185" s="92"/>
      <c r="DS185" s="92"/>
      <c r="DT185" s="92"/>
      <c r="DU185" s="92"/>
      <c r="DV185" s="92"/>
    </row>
    <row r="186" spans="1:126" x14ac:dyDescent="0.25">
      <c r="A186" s="29">
        <v>182</v>
      </c>
      <c r="B186" s="30">
        <v>216</v>
      </c>
      <c r="C186" s="31" t="s">
        <v>607</v>
      </c>
      <c r="D186" s="31" t="s">
        <v>1</v>
      </c>
      <c r="E186" s="31" t="s">
        <v>607</v>
      </c>
      <c r="F186" s="57" t="s">
        <v>75</v>
      </c>
      <c r="G186" s="32" t="s">
        <v>167</v>
      </c>
      <c r="H186" s="32" t="s">
        <v>43</v>
      </c>
      <c r="I186" s="31" t="s">
        <v>608</v>
      </c>
      <c r="J186" s="34" t="s">
        <v>169</v>
      </c>
      <c r="K186" s="30" t="s">
        <v>488</v>
      </c>
      <c r="L186" s="104" t="s">
        <v>609</v>
      </c>
      <c r="M186" s="36" t="s">
        <v>48</v>
      </c>
      <c r="N186" s="36" t="s">
        <v>48</v>
      </c>
      <c r="O186" s="36" t="s">
        <v>49</v>
      </c>
      <c r="P186" s="58">
        <v>44.159999999999989</v>
      </c>
      <c r="Q186" s="46" t="s">
        <v>50</v>
      </c>
      <c r="R186" s="40">
        <v>43.601390821000003</v>
      </c>
      <c r="S186" s="46" t="s">
        <v>50</v>
      </c>
      <c r="T186" s="46" t="s">
        <v>50</v>
      </c>
      <c r="U186" s="46" t="s">
        <v>50</v>
      </c>
      <c r="V186" s="46" t="s">
        <v>50</v>
      </c>
      <c r="W186" s="94" t="s">
        <v>50</v>
      </c>
      <c r="X186" s="96" t="s">
        <v>50</v>
      </c>
      <c r="Y186" s="46" t="s">
        <v>50</v>
      </c>
      <c r="Z186" s="97" t="s">
        <v>50</v>
      </c>
      <c r="AA186" s="58" t="s">
        <v>50</v>
      </c>
      <c r="AB186" s="46" t="s">
        <v>50</v>
      </c>
      <c r="AC186" s="36" t="s">
        <v>49</v>
      </c>
      <c r="AD186" s="36" t="s">
        <v>50</v>
      </c>
      <c r="AE186" s="36" t="s">
        <v>51</v>
      </c>
      <c r="AF186" s="105">
        <v>780</v>
      </c>
      <c r="AG186" s="46">
        <v>0</v>
      </c>
      <c r="AH186" s="46"/>
      <c r="AI186" s="46">
        <v>0</v>
      </c>
      <c r="AJ186" s="46">
        <v>0</v>
      </c>
      <c r="AK186" s="46">
        <v>0</v>
      </c>
      <c r="AL186" s="46">
        <v>0</v>
      </c>
      <c r="AM186" s="46">
        <v>0</v>
      </c>
      <c r="AN186" s="46">
        <v>0</v>
      </c>
      <c r="AO186" s="46">
        <v>0</v>
      </c>
      <c r="AP186" s="46">
        <v>0</v>
      </c>
      <c r="AQ186" s="46" t="s">
        <v>50</v>
      </c>
      <c r="AR186" s="46" t="s">
        <v>50</v>
      </c>
      <c r="AS186" s="46" t="s">
        <v>50</v>
      </c>
      <c r="AT186" s="46" t="s">
        <v>50</v>
      </c>
      <c r="AU186" s="46" t="s">
        <v>50</v>
      </c>
      <c r="AV186" s="46" t="s">
        <v>50</v>
      </c>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c r="DQ186" s="91"/>
      <c r="DR186" s="92"/>
      <c r="DS186" s="92"/>
      <c r="DT186" s="92"/>
      <c r="DU186" s="92"/>
      <c r="DV186" s="92"/>
    </row>
    <row r="187" spans="1:126" x14ac:dyDescent="0.25">
      <c r="A187" s="29">
        <v>183</v>
      </c>
      <c r="B187" s="30">
        <v>217</v>
      </c>
      <c r="C187" s="31" t="s">
        <v>610</v>
      </c>
      <c r="D187" s="31" t="s">
        <v>1</v>
      </c>
      <c r="E187" s="31" t="s">
        <v>610</v>
      </c>
      <c r="F187" s="57" t="s">
        <v>75</v>
      </c>
      <c r="G187" s="32" t="s">
        <v>167</v>
      </c>
      <c r="H187" s="32" t="s">
        <v>43</v>
      </c>
      <c r="I187" s="31" t="s">
        <v>611</v>
      </c>
      <c r="J187" s="34" t="s">
        <v>169</v>
      </c>
      <c r="K187" s="30" t="s">
        <v>488</v>
      </c>
      <c r="L187" s="104" t="s">
        <v>609</v>
      </c>
      <c r="M187" s="36" t="s">
        <v>48</v>
      </c>
      <c r="N187" s="36" t="s">
        <v>48</v>
      </c>
      <c r="O187" s="36" t="s">
        <v>49</v>
      </c>
      <c r="P187" s="58">
        <v>44.31</v>
      </c>
      <c r="Q187" s="46" t="s">
        <v>50</v>
      </c>
      <c r="R187" s="40">
        <v>43.585020862</v>
      </c>
      <c r="S187" s="46" t="s">
        <v>50</v>
      </c>
      <c r="T187" s="46" t="s">
        <v>50</v>
      </c>
      <c r="U187" s="46" t="s">
        <v>50</v>
      </c>
      <c r="V187" s="46" t="s">
        <v>50</v>
      </c>
      <c r="W187" s="94" t="s">
        <v>50</v>
      </c>
      <c r="X187" s="96" t="s">
        <v>50</v>
      </c>
      <c r="Y187" s="46" t="s">
        <v>50</v>
      </c>
      <c r="Z187" s="97" t="s">
        <v>50</v>
      </c>
      <c r="AA187" s="58" t="s">
        <v>50</v>
      </c>
      <c r="AB187" s="46" t="s">
        <v>50</v>
      </c>
      <c r="AC187" s="36" t="s">
        <v>49</v>
      </c>
      <c r="AD187" s="36" t="s">
        <v>50</v>
      </c>
      <c r="AE187" s="36" t="s">
        <v>51</v>
      </c>
      <c r="AF187" s="105">
        <v>790</v>
      </c>
      <c r="AG187" s="46">
        <v>0</v>
      </c>
      <c r="AH187" s="46"/>
      <c r="AI187" s="46">
        <v>0</v>
      </c>
      <c r="AJ187" s="46">
        <v>0</v>
      </c>
      <c r="AK187" s="46">
        <v>0</v>
      </c>
      <c r="AL187" s="46">
        <v>0</v>
      </c>
      <c r="AM187" s="46">
        <v>0</v>
      </c>
      <c r="AN187" s="46">
        <v>0</v>
      </c>
      <c r="AO187" s="46">
        <v>0</v>
      </c>
      <c r="AP187" s="46">
        <v>0</v>
      </c>
      <c r="AQ187" s="46" t="s">
        <v>50</v>
      </c>
      <c r="AR187" s="46" t="s">
        <v>50</v>
      </c>
      <c r="AS187" s="46" t="s">
        <v>50</v>
      </c>
      <c r="AT187" s="46" t="s">
        <v>50</v>
      </c>
      <c r="AU187" s="46" t="s">
        <v>50</v>
      </c>
      <c r="AV187" s="46" t="s">
        <v>50</v>
      </c>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c r="DQ187" s="91"/>
      <c r="DR187" s="92"/>
      <c r="DS187" s="92"/>
      <c r="DT187" s="92"/>
      <c r="DU187" s="92"/>
      <c r="DV187" s="92"/>
    </row>
    <row r="188" spans="1:126" x14ac:dyDescent="0.25">
      <c r="A188" s="29">
        <v>184</v>
      </c>
      <c r="B188" s="30">
        <v>218</v>
      </c>
      <c r="C188" s="31" t="s">
        <v>612</v>
      </c>
      <c r="D188" s="31" t="s">
        <v>1</v>
      </c>
      <c r="E188" s="31" t="s">
        <v>612</v>
      </c>
      <c r="F188" s="57" t="s">
        <v>75</v>
      </c>
      <c r="G188" s="32" t="s">
        <v>167</v>
      </c>
      <c r="H188" s="32" t="s">
        <v>43</v>
      </c>
      <c r="I188" s="31" t="s">
        <v>613</v>
      </c>
      <c r="J188" s="34" t="s">
        <v>169</v>
      </c>
      <c r="K188" s="30" t="s">
        <v>335</v>
      </c>
      <c r="L188" s="104" t="s">
        <v>614</v>
      </c>
      <c r="M188" s="36" t="s">
        <v>48</v>
      </c>
      <c r="N188" s="36" t="s">
        <v>48</v>
      </c>
      <c r="O188" s="36" t="s">
        <v>49</v>
      </c>
      <c r="P188" s="58">
        <v>44.29</v>
      </c>
      <c r="Q188" s="46" t="s">
        <v>50</v>
      </c>
      <c r="R188" s="40">
        <v>43.666870654</v>
      </c>
      <c r="S188" s="46" t="s">
        <v>50</v>
      </c>
      <c r="T188" s="46" t="s">
        <v>50</v>
      </c>
      <c r="U188" s="46" t="s">
        <v>50</v>
      </c>
      <c r="V188" s="46" t="s">
        <v>50</v>
      </c>
      <c r="W188" s="94" t="s">
        <v>50</v>
      </c>
      <c r="X188" s="96" t="s">
        <v>50</v>
      </c>
      <c r="Y188" s="46" t="s">
        <v>50</v>
      </c>
      <c r="Z188" s="97" t="s">
        <v>50</v>
      </c>
      <c r="AA188" s="58" t="s">
        <v>50</v>
      </c>
      <c r="AB188" s="46" t="s">
        <v>50</v>
      </c>
      <c r="AC188" s="36" t="s">
        <v>49</v>
      </c>
      <c r="AD188" s="36" t="s">
        <v>50</v>
      </c>
      <c r="AE188" s="36" t="s">
        <v>51</v>
      </c>
      <c r="AF188" s="39">
        <v>2700</v>
      </c>
      <c r="AG188" s="46">
        <v>0</v>
      </c>
      <c r="AH188" s="46"/>
      <c r="AI188" s="46">
        <v>0</v>
      </c>
      <c r="AJ188" s="46">
        <v>0</v>
      </c>
      <c r="AK188" s="46">
        <v>0</v>
      </c>
      <c r="AL188" s="46">
        <v>0</v>
      </c>
      <c r="AM188" s="46">
        <v>0</v>
      </c>
      <c r="AN188" s="46">
        <v>0</v>
      </c>
      <c r="AO188" s="46">
        <v>0</v>
      </c>
      <c r="AP188" s="46">
        <v>0</v>
      </c>
      <c r="AQ188" s="46" t="s">
        <v>50</v>
      </c>
      <c r="AR188" s="46" t="s">
        <v>50</v>
      </c>
      <c r="AS188" s="46" t="s">
        <v>50</v>
      </c>
      <c r="AT188" s="46" t="s">
        <v>50</v>
      </c>
      <c r="AU188" s="46" t="s">
        <v>50</v>
      </c>
      <c r="AV188" s="46" t="s">
        <v>50</v>
      </c>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c r="DQ188" s="91"/>
      <c r="DR188" s="92"/>
      <c r="DS188" s="92"/>
      <c r="DT188" s="92"/>
      <c r="DU188" s="92"/>
      <c r="DV188" s="92"/>
    </row>
    <row r="189" spans="1:126" x14ac:dyDescent="0.25">
      <c r="A189" s="29">
        <v>185</v>
      </c>
      <c r="B189" s="30">
        <v>219</v>
      </c>
      <c r="C189" s="31" t="s">
        <v>615</v>
      </c>
      <c r="D189" s="31" t="s">
        <v>1</v>
      </c>
      <c r="E189" s="31" t="s">
        <v>615</v>
      </c>
      <c r="F189" s="57" t="s">
        <v>75</v>
      </c>
      <c r="G189" s="32" t="s">
        <v>167</v>
      </c>
      <c r="H189" s="32" t="s">
        <v>43</v>
      </c>
      <c r="I189" s="31" t="s">
        <v>616</v>
      </c>
      <c r="J189" s="34" t="s">
        <v>169</v>
      </c>
      <c r="K189" s="30" t="s">
        <v>335</v>
      </c>
      <c r="L189" s="104" t="s">
        <v>614</v>
      </c>
      <c r="M189" s="36" t="s">
        <v>48</v>
      </c>
      <c r="N189" s="36" t="s">
        <v>48</v>
      </c>
      <c r="O189" s="36" t="s">
        <v>49</v>
      </c>
      <c r="P189" s="58">
        <v>45.04</v>
      </c>
      <c r="Q189" s="46" t="s">
        <v>50</v>
      </c>
      <c r="R189" s="40">
        <v>43.650500694999998</v>
      </c>
      <c r="S189" s="46" t="s">
        <v>50</v>
      </c>
      <c r="T189" s="46" t="s">
        <v>50</v>
      </c>
      <c r="U189" s="46" t="s">
        <v>50</v>
      </c>
      <c r="V189" s="46" t="s">
        <v>50</v>
      </c>
      <c r="W189" s="94" t="s">
        <v>50</v>
      </c>
      <c r="X189" s="96" t="s">
        <v>50</v>
      </c>
      <c r="Y189" s="46" t="s">
        <v>50</v>
      </c>
      <c r="Z189" s="97" t="s">
        <v>50</v>
      </c>
      <c r="AA189" s="58" t="s">
        <v>50</v>
      </c>
      <c r="AB189" s="46" t="s">
        <v>50</v>
      </c>
      <c r="AC189" s="36" t="s">
        <v>49</v>
      </c>
      <c r="AD189" s="36" t="s">
        <v>50</v>
      </c>
      <c r="AE189" s="36" t="s">
        <v>51</v>
      </c>
      <c r="AF189" s="105">
        <v>760</v>
      </c>
      <c r="AG189" s="46">
        <v>0</v>
      </c>
      <c r="AH189" s="46"/>
      <c r="AI189" s="46">
        <v>0</v>
      </c>
      <c r="AJ189" s="46">
        <v>0</v>
      </c>
      <c r="AK189" s="46">
        <v>0</v>
      </c>
      <c r="AL189" s="46">
        <v>0</v>
      </c>
      <c r="AM189" s="46">
        <v>0</v>
      </c>
      <c r="AN189" s="46">
        <v>0</v>
      </c>
      <c r="AO189" s="46">
        <v>0</v>
      </c>
      <c r="AP189" s="46">
        <v>0</v>
      </c>
      <c r="AQ189" s="46" t="s">
        <v>50</v>
      </c>
      <c r="AR189" s="46" t="s">
        <v>50</v>
      </c>
      <c r="AS189" s="46" t="s">
        <v>50</v>
      </c>
      <c r="AT189" s="46" t="s">
        <v>50</v>
      </c>
      <c r="AU189" s="46" t="s">
        <v>50</v>
      </c>
      <c r="AV189" s="46" t="s">
        <v>50</v>
      </c>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c r="CI189" s="91"/>
      <c r="CJ189" s="91"/>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c r="DI189" s="91"/>
      <c r="DJ189" s="91"/>
      <c r="DK189" s="91"/>
      <c r="DL189" s="91"/>
      <c r="DM189" s="91"/>
      <c r="DN189" s="91"/>
      <c r="DO189" s="91"/>
      <c r="DP189" s="91"/>
      <c r="DQ189" s="91"/>
      <c r="DR189" s="92"/>
      <c r="DS189" s="92"/>
      <c r="DT189" s="92"/>
      <c r="DU189" s="92"/>
      <c r="DV189" s="92"/>
    </row>
    <row r="190" spans="1:126" x14ac:dyDescent="0.25">
      <c r="A190" s="29">
        <v>186</v>
      </c>
      <c r="B190" s="30">
        <v>220</v>
      </c>
      <c r="C190" s="31" t="s">
        <v>617</v>
      </c>
      <c r="D190" s="31" t="s">
        <v>1</v>
      </c>
      <c r="E190" s="31" t="s">
        <v>617</v>
      </c>
      <c r="F190" s="57" t="s">
        <v>75</v>
      </c>
      <c r="G190" s="32" t="s">
        <v>167</v>
      </c>
      <c r="H190" s="32" t="s">
        <v>43</v>
      </c>
      <c r="I190" s="31" t="s">
        <v>618</v>
      </c>
      <c r="J190" s="34" t="s">
        <v>169</v>
      </c>
      <c r="K190" s="30" t="s">
        <v>335</v>
      </c>
      <c r="L190" s="104" t="s">
        <v>614</v>
      </c>
      <c r="M190" s="36" t="s">
        <v>48</v>
      </c>
      <c r="N190" s="36" t="s">
        <v>48</v>
      </c>
      <c r="O190" s="36" t="s">
        <v>49</v>
      </c>
      <c r="P190" s="58">
        <v>44.99</v>
      </c>
      <c r="Q190" s="46" t="s">
        <v>50</v>
      </c>
      <c r="R190" s="40">
        <v>43.634130737</v>
      </c>
      <c r="S190" s="46" t="s">
        <v>50</v>
      </c>
      <c r="T190" s="46" t="s">
        <v>50</v>
      </c>
      <c r="U190" s="46" t="s">
        <v>50</v>
      </c>
      <c r="V190" s="46" t="s">
        <v>50</v>
      </c>
      <c r="W190" s="94" t="s">
        <v>50</v>
      </c>
      <c r="X190" s="96" t="s">
        <v>50</v>
      </c>
      <c r="Y190" s="46" t="s">
        <v>50</v>
      </c>
      <c r="Z190" s="97" t="s">
        <v>50</v>
      </c>
      <c r="AA190" s="58" t="s">
        <v>50</v>
      </c>
      <c r="AB190" s="46" t="s">
        <v>50</v>
      </c>
      <c r="AC190" s="36" t="s">
        <v>49</v>
      </c>
      <c r="AD190" s="36" t="s">
        <v>50</v>
      </c>
      <c r="AE190" s="36" t="s">
        <v>51</v>
      </c>
      <c r="AF190" s="39">
        <v>753.33333333333326</v>
      </c>
      <c r="AG190" s="46">
        <v>0</v>
      </c>
      <c r="AH190" s="46"/>
      <c r="AI190" s="46">
        <v>0</v>
      </c>
      <c r="AJ190" s="46">
        <v>0</v>
      </c>
      <c r="AK190" s="46">
        <v>0</v>
      </c>
      <c r="AL190" s="46">
        <v>0</v>
      </c>
      <c r="AM190" s="46">
        <v>0</v>
      </c>
      <c r="AN190" s="46">
        <v>0</v>
      </c>
      <c r="AO190" s="46">
        <v>0</v>
      </c>
      <c r="AP190" s="46">
        <v>0</v>
      </c>
      <c r="AQ190" s="46" t="s">
        <v>50</v>
      </c>
      <c r="AR190" s="46" t="s">
        <v>50</v>
      </c>
      <c r="AS190" s="46" t="s">
        <v>50</v>
      </c>
      <c r="AT190" s="46" t="s">
        <v>50</v>
      </c>
      <c r="AU190" s="46" t="s">
        <v>50</v>
      </c>
      <c r="AV190" s="46" t="s">
        <v>50</v>
      </c>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c r="CI190" s="91"/>
      <c r="CJ190" s="91"/>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c r="DI190" s="91"/>
      <c r="DJ190" s="91"/>
      <c r="DK190" s="91"/>
      <c r="DL190" s="91"/>
      <c r="DM190" s="91"/>
      <c r="DN190" s="91"/>
      <c r="DO190" s="91"/>
      <c r="DP190" s="91"/>
      <c r="DQ190" s="91"/>
      <c r="DR190" s="92"/>
      <c r="DS190" s="92"/>
      <c r="DT190" s="92"/>
      <c r="DU190" s="92"/>
      <c r="DV190" s="92"/>
    </row>
    <row r="191" spans="1:126" x14ac:dyDescent="0.25">
      <c r="A191" s="29">
        <v>187</v>
      </c>
      <c r="B191" s="30">
        <v>221</v>
      </c>
      <c r="C191" s="31" t="s">
        <v>619</v>
      </c>
      <c r="D191" s="31" t="s">
        <v>1</v>
      </c>
      <c r="E191" s="31" t="s">
        <v>619</v>
      </c>
      <c r="F191" s="57" t="s">
        <v>75</v>
      </c>
      <c r="G191" s="32" t="s">
        <v>167</v>
      </c>
      <c r="H191" s="32" t="s">
        <v>43</v>
      </c>
      <c r="I191" s="31" t="s">
        <v>620</v>
      </c>
      <c r="J191" s="34" t="s">
        <v>169</v>
      </c>
      <c r="K191" s="30" t="s">
        <v>542</v>
      </c>
      <c r="L191" s="104" t="s">
        <v>621</v>
      </c>
      <c r="M191" s="36" t="s">
        <v>48</v>
      </c>
      <c r="N191" s="36" t="s">
        <v>48</v>
      </c>
      <c r="O191" s="36" t="s">
        <v>49</v>
      </c>
      <c r="P191" s="58">
        <v>47.35</v>
      </c>
      <c r="Q191" s="46" t="s">
        <v>50</v>
      </c>
      <c r="R191" s="40">
        <v>43.961529902999999</v>
      </c>
      <c r="S191" s="46" t="s">
        <v>50</v>
      </c>
      <c r="T191" s="46" t="s">
        <v>50</v>
      </c>
      <c r="U191" s="46" t="s">
        <v>50</v>
      </c>
      <c r="V191" s="46" t="s">
        <v>50</v>
      </c>
      <c r="W191" s="94" t="s">
        <v>50</v>
      </c>
      <c r="X191" s="96" t="s">
        <v>50</v>
      </c>
      <c r="Y191" s="46" t="s">
        <v>50</v>
      </c>
      <c r="Z191" s="97" t="s">
        <v>50</v>
      </c>
      <c r="AA191" s="58" t="s">
        <v>50</v>
      </c>
      <c r="AB191" s="46" t="s">
        <v>50</v>
      </c>
      <c r="AC191" s="36" t="s">
        <v>49</v>
      </c>
      <c r="AD191" s="36" t="s">
        <v>50</v>
      </c>
      <c r="AE191" s="36" t="s">
        <v>51</v>
      </c>
      <c r="AF191" s="39">
        <v>653.33333333333348</v>
      </c>
      <c r="AG191" s="46">
        <v>0</v>
      </c>
      <c r="AH191" s="46"/>
      <c r="AI191" s="46">
        <v>0</v>
      </c>
      <c r="AJ191" s="46">
        <v>0</v>
      </c>
      <c r="AK191" s="46">
        <v>0</v>
      </c>
      <c r="AL191" s="46">
        <v>0</v>
      </c>
      <c r="AM191" s="46">
        <v>0</v>
      </c>
      <c r="AN191" s="46">
        <v>0</v>
      </c>
      <c r="AO191" s="46">
        <v>0</v>
      </c>
      <c r="AP191" s="46">
        <v>0</v>
      </c>
      <c r="AQ191" s="46" t="s">
        <v>50</v>
      </c>
      <c r="AR191" s="46" t="s">
        <v>50</v>
      </c>
      <c r="AS191" s="46" t="s">
        <v>50</v>
      </c>
      <c r="AT191" s="46" t="s">
        <v>50</v>
      </c>
      <c r="AU191" s="46" t="s">
        <v>50</v>
      </c>
      <c r="AV191" s="46" t="s">
        <v>50</v>
      </c>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c r="CE191" s="91"/>
      <c r="CF191" s="91"/>
      <c r="CG191" s="91"/>
      <c r="CH191" s="91"/>
      <c r="CI191" s="91"/>
      <c r="CJ191" s="91"/>
      <c r="CK191" s="91"/>
      <c r="CL191" s="91"/>
      <c r="CM191" s="91"/>
      <c r="CN191" s="91"/>
      <c r="CO191" s="91"/>
      <c r="CP191" s="91"/>
      <c r="CQ191" s="91"/>
      <c r="CR191" s="91"/>
      <c r="CS191" s="91"/>
      <c r="CT191" s="91"/>
      <c r="CU191" s="91"/>
      <c r="CV191" s="91"/>
      <c r="CW191" s="91"/>
      <c r="CX191" s="91"/>
      <c r="CY191" s="91"/>
      <c r="CZ191" s="91"/>
      <c r="DA191" s="91"/>
      <c r="DB191" s="91"/>
      <c r="DC191" s="91"/>
      <c r="DD191" s="91"/>
      <c r="DE191" s="91"/>
      <c r="DF191" s="91"/>
      <c r="DG191" s="91"/>
      <c r="DH191" s="91"/>
      <c r="DI191" s="91"/>
      <c r="DJ191" s="91"/>
      <c r="DK191" s="91"/>
      <c r="DL191" s="91"/>
      <c r="DM191" s="91"/>
      <c r="DN191" s="91"/>
      <c r="DO191" s="91"/>
      <c r="DP191" s="91"/>
      <c r="DQ191" s="91"/>
      <c r="DR191" s="92"/>
      <c r="DS191" s="92"/>
      <c r="DT191" s="92"/>
      <c r="DU191" s="92"/>
      <c r="DV191" s="92"/>
    </row>
    <row r="192" spans="1:126" x14ac:dyDescent="0.25">
      <c r="A192" s="29">
        <v>188</v>
      </c>
      <c r="B192" s="30">
        <v>222</v>
      </c>
      <c r="C192" s="31" t="s">
        <v>622</v>
      </c>
      <c r="D192" s="31" t="s">
        <v>1</v>
      </c>
      <c r="E192" s="31" t="s">
        <v>622</v>
      </c>
      <c r="F192" s="57" t="s">
        <v>75</v>
      </c>
      <c r="G192" s="32" t="s">
        <v>167</v>
      </c>
      <c r="H192" s="32" t="s">
        <v>43</v>
      </c>
      <c r="I192" s="31" t="s">
        <v>623</v>
      </c>
      <c r="J192" s="34" t="s">
        <v>169</v>
      </c>
      <c r="K192" s="30" t="s">
        <v>488</v>
      </c>
      <c r="L192" s="104" t="s">
        <v>624</v>
      </c>
      <c r="M192" s="36" t="s">
        <v>48</v>
      </c>
      <c r="N192" s="36" t="s">
        <v>48</v>
      </c>
      <c r="O192" s="36" t="s">
        <v>49</v>
      </c>
      <c r="P192" s="58">
        <v>50.51</v>
      </c>
      <c r="Q192" s="46" t="s">
        <v>50</v>
      </c>
      <c r="R192" s="40">
        <v>43.814200278000001</v>
      </c>
      <c r="S192" s="46" t="s">
        <v>50</v>
      </c>
      <c r="T192" s="46" t="s">
        <v>50</v>
      </c>
      <c r="U192" s="46" t="s">
        <v>50</v>
      </c>
      <c r="V192" s="46" t="s">
        <v>50</v>
      </c>
      <c r="W192" s="94" t="s">
        <v>50</v>
      </c>
      <c r="X192" s="96" t="s">
        <v>50</v>
      </c>
      <c r="Y192" s="46" t="s">
        <v>50</v>
      </c>
      <c r="Z192" s="97" t="s">
        <v>50</v>
      </c>
      <c r="AA192" s="58" t="s">
        <v>50</v>
      </c>
      <c r="AB192" s="46" t="s">
        <v>50</v>
      </c>
      <c r="AC192" s="36" t="s">
        <v>49</v>
      </c>
      <c r="AD192" s="36" t="s">
        <v>50</v>
      </c>
      <c r="AE192" s="36" t="s">
        <v>51</v>
      </c>
      <c r="AF192" s="39">
        <v>16712.164380114002</v>
      </c>
      <c r="AG192" s="46">
        <v>0</v>
      </c>
      <c r="AH192" s="46"/>
      <c r="AI192" s="46">
        <v>0</v>
      </c>
      <c r="AJ192" s="46">
        <v>0</v>
      </c>
      <c r="AK192" s="46">
        <v>0</v>
      </c>
      <c r="AL192" s="46">
        <v>0</v>
      </c>
      <c r="AM192" s="46">
        <v>0</v>
      </c>
      <c r="AN192" s="46">
        <v>0</v>
      </c>
      <c r="AO192" s="46">
        <v>0</v>
      </c>
      <c r="AP192" s="46">
        <v>0</v>
      </c>
      <c r="AQ192" s="46" t="s">
        <v>50</v>
      </c>
      <c r="AR192" s="46" t="s">
        <v>50</v>
      </c>
      <c r="AS192" s="46" t="s">
        <v>50</v>
      </c>
      <c r="AT192" s="46" t="s">
        <v>50</v>
      </c>
      <c r="AU192" s="46" t="s">
        <v>50</v>
      </c>
      <c r="AV192" s="46" t="s">
        <v>50</v>
      </c>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91"/>
      <c r="CI192" s="91"/>
      <c r="CJ192" s="91"/>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2"/>
      <c r="DS192" s="92"/>
      <c r="DT192" s="92"/>
      <c r="DU192" s="92"/>
      <c r="DV192" s="92"/>
    </row>
    <row r="193" spans="1:126" x14ac:dyDescent="0.25">
      <c r="A193" s="29">
        <v>189</v>
      </c>
      <c r="B193" s="30">
        <v>223</v>
      </c>
      <c r="C193" s="31" t="s">
        <v>625</v>
      </c>
      <c r="D193" s="31" t="s">
        <v>1</v>
      </c>
      <c r="E193" s="31" t="s">
        <v>625</v>
      </c>
      <c r="F193" s="57" t="s">
        <v>75</v>
      </c>
      <c r="G193" s="32" t="s">
        <v>167</v>
      </c>
      <c r="H193" s="32" t="s">
        <v>43</v>
      </c>
      <c r="I193" s="31" t="s">
        <v>626</v>
      </c>
      <c r="J193" s="34" t="s">
        <v>169</v>
      </c>
      <c r="K193" s="30" t="s">
        <v>627</v>
      </c>
      <c r="L193" s="104" t="s">
        <v>628</v>
      </c>
      <c r="M193" s="36" t="s">
        <v>48</v>
      </c>
      <c r="N193" s="36" t="s">
        <v>48</v>
      </c>
      <c r="O193" s="36" t="s">
        <v>49</v>
      </c>
      <c r="P193" s="58">
        <v>46.529999999999994</v>
      </c>
      <c r="Q193" s="46" t="s">
        <v>50</v>
      </c>
      <c r="R193" s="40">
        <v>49.778998610000002</v>
      </c>
      <c r="S193" s="46" t="s">
        <v>50</v>
      </c>
      <c r="T193" s="46" t="s">
        <v>50</v>
      </c>
      <c r="U193" s="46" t="s">
        <v>50</v>
      </c>
      <c r="V193" s="46" t="s">
        <v>50</v>
      </c>
      <c r="W193" s="94" t="s">
        <v>50</v>
      </c>
      <c r="X193" s="96" t="s">
        <v>50</v>
      </c>
      <c r="Y193" s="46" t="s">
        <v>50</v>
      </c>
      <c r="Z193" s="97" t="s">
        <v>50</v>
      </c>
      <c r="AA193" s="58" t="s">
        <v>50</v>
      </c>
      <c r="AB193" s="46" t="s">
        <v>50</v>
      </c>
      <c r="AC193" s="36" t="s">
        <v>49</v>
      </c>
      <c r="AD193" s="36" t="s">
        <v>50</v>
      </c>
      <c r="AE193" s="36" t="s">
        <v>51</v>
      </c>
      <c r="AF193" s="39">
        <v>5110.2738629234</v>
      </c>
      <c r="AG193" s="46">
        <v>0</v>
      </c>
      <c r="AH193" s="46"/>
      <c r="AI193" s="46">
        <v>0</v>
      </c>
      <c r="AJ193" s="46">
        <v>0</v>
      </c>
      <c r="AK193" s="46">
        <v>0</v>
      </c>
      <c r="AL193" s="46">
        <v>0</v>
      </c>
      <c r="AM193" s="46">
        <v>0</v>
      </c>
      <c r="AN193" s="46">
        <v>0</v>
      </c>
      <c r="AO193" s="46">
        <v>0</v>
      </c>
      <c r="AP193" s="46">
        <v>0</v>
      </c>
      <c r="AQ193" s="46" t="s">
        <v>50</v>
      </c>
      <c r="AR193" s="46" t="s">
        <v>50</v>
      </c>
      <c r="AS193" s="46" t="s">
        <v>50</v>
      </c>
      <c r="AT193" s="46" t="s">
        <v>50</v>
      </c>
      <c r="AU193" s="46" t="s">
        <v>50</v>
      </c>
      <c r="AV193" s="46" t="s">
        <v>50</v>
      </c>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2"/>
      <c r="DS193" s="92"/>
      <c r="DT193" s="92"/>
      <c r="DU193" s="92"/>
      <c r="DV193" s="92"/>
    </row>
    <row r="194" spans="1:126" x14ac:dyDescent="0.25">
      <c r="A194" s="29">
        <v>190</v>
      </c>
      <c r="B194" s="30">
        <v>224</v>
      </c>
      <c r="C194" s="31" t="s">
        <v>629</v>
      </c>
      <c r="D194" s="31" t="s">
        <v>1</v>
      </c>
      <c r="E194" s="31" t="s">
        <v>629</v>
      </c>
      <c r="F194" s="57" t="s">
        <v>75</v>
      </c>
      <c r="G194" s="32" t="s">
        <v>167</v>
      </c>
      <c r="H194" s="32" t="s">
        <v>43</v>
      </c>
      <c r="I194" s="31" t="s">
        <v>630</v>
      </c>
      <c r="J194" s="34" t="s">
        <v>169</v>
      </c>
      <c r="K194" s="30" t="s">
        <v>631</v>
      </c>
      <c r="L194" s="104" t="s">
        <v>632</v>
      </c>
      <c r="M194" s="36" t="s">
        <v>48</v>
      </c>
      <c r="N194" s="36" t="s">
        <v>48</v>
      </c>
      <c r="O194" s="36" t="s">
        <v>49</v>
      </c>
      <c r="P194" s="58">
        <v>46.56</v>
      </c>
      <c r="Q194" s="46" t="s">
        <v>50</v>
      </c>
      <c r="R194" s="40">
        <v>50.010639777000002</v>
      </c>
      <c r="S194" s="46" t="s">
        <v>50</v>
      </c>
      <c r="T194" s="46" t="s">
        <v>50</v>
      </c>
      <c r="U194" s="46" t="s">
        <v>50</v>
      </c>
      <c r="V194" s="46" t="s">
        <v>50</v>
      </c>
      <c r="W194" s="94" t="s">
        <v>50</v>
      </c>
      <c r="X194" s="96" t="s">
        <v>50</v>
      </c>
      <c r="Y194" s="46" t="s">
        <v>50</v>
      </c>
      <c r="Z194" s="97" t="s">
        <v>50</v>
      </c>
      <c r="AA194" s="58" t="s">
        <v>50</v>
      </c>
      <c r="AB194" s="46" t="s">
        <v>50</v>
      </c>
      <c r="AC194" s="36" t="s">
        <v>49</v>
      </c>
      <c r="AD194" s="36" t="s">
        <v>50</v>
      </c>
      <c r="AE194" s="36" t="s">
        <v>51</v>
      </c>
      <c r="AF194" s="39">
        <v>27296.172758845965</v>
      </c>
      <c r="AG194" s="46">
        <v>0</v>
      </c>
      <c r="AH194" s="46"/>
      <c r="AI194" s="46">
        <v>0</v>
      </c>
      <c r="AJ194" s="46">
        <v>0</v>
      </c>
      <c r="AK194" s="46">
        <v>0</v>
      </c>
      <c r="AL194" s="46">
        <v>0</v>
      </c>
      <c r="AM194" s="46">
        <v>0</v>
      </c>
      <c r="AN194" s="46">
        <v>0</v>
      </c>
      <c r="AO194" s="46">
        <v>0</v>
      </c>
      <c r="AP194" s="46">
        <v>0</v>
      </c>
      <c r="AQ194" s="46" t="s">
        <v>50</v>
      </c>
      <c r="AR194" s="46" t="s">
        <v>50</v>
      </c>
      <c r="AS194" s="46" t="s">
        <v>50</v>
      </c>
      <c r="AT194" s="46" t="s">
        <v>50</v>
      </c>
      <c r="AU194" s="46" t="s">
        <v>50</v>
      </c>
      <c r="AV194" s="46" t="s">
        <v>50</v>
      </c>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c r="CE194" s="91"/>
      <c r="CF194" s="91"/>
      <c r="CG194" s="91"/>
      <c r="CH194" s="91"/>
      <c r="CI194" s="91"/>
      <c r="CJ194" s="91"/>
      <c r="CK194" s="91"/>
      <c r="CL194" s="91"/>
      <c r="CM194" s="91"/>
      <c r="CN194" s="91"/>
      <c r="CO194" s="91"/>
      <c r="CP194" s="91"/>
      <c r="CQ194" s="91"/>
      <c r="CR194" s="91"/>
      <c r="CS194" s="91"/>
      <c r="CT194" s="91"/>
      <c r="CU194" s="91"/>
      <c r="CV194" s="91"/>
      <c r="CW194" s="91"/>
      <c r="CX194" s="91"/>
      <c r="CY194" s="91"/>
      <c r="CZ194" s="91"/>
      <c r="DA194" s="91"/>
      <c r="DB194" s="91"/>
      <c r="DC194" s="91"/>
      <c r="DD194" s="91"/>
      <c r="DE194" s="91"/>
      <c r="DF194" s="91"/>
      <c r="DG194" s="91"/>
      <c r="DH194" s="91"/>
      <c r="DI194" s="91"/>
      <c r="DJ194" s="91"/>
      <c r="DK194" s="91"/>
      <c r="DL194" s="91"/>
      <c r="DM194" s="91"/>
      <c r="DN194" s="91"/>
      <c r="DO194" s="91"/>
      <c r="DP194" s="91"/>
      <c r="DQ194" s="91"/>
      <c r="DR194" s="92"/>
      <c r="DS194" s="92"/>
      <c r="DT194" s="92"/>
      <c r="DU194" s="92"/>
      <c r="DV194" s="92"/>
    </row>
    <row r="195" spans="1:126" x14ac:dyDescent="0.25">
      <c r="A195" s="29">
        <v>191</v>
      </c>
      <c r="B195" s="30">
        <v>225</v>
      </c>
      <c r="C195" s="31" t="s">
        <v>633</v>
      </c>
      <c r="D195" s="31" t="s">
        <v>1</v>
      </c>
      <c r="E195" s="31" t="s">
        <v>633</v>
      </c>
      <c r="F195" s="57" t="s">
        <v>75</v>
      </c>
      <c r="G195" s="32" t="s">
        <v>167</v>
      </c>
      <c r="H195" s="32" t="s">
        <v>43</v>
      </c>
      <c r="I195" s="31" t="s">
        <v>634</v>
      </c>
      <c r="J195" s="34" t="s">
        <v>169</v>
      </c>
      <c r="K195" s="30" t="s">
        <v>635</v>
      </c>
      <c r="L195" s="104" t="s">
        <v>636</v>
      </c>
      <c r="M195" s="36" t="s">
        <v>48</v>
      </c>
      <c r="N195" s="36" t="s">
        <v>48</v>
      </c>
      <c r="O195" s="36" t="s">
        <v>49</v>
      </c>
      <c r="P195" s="58">
        <v>46.66</v>
      </c>
      <c r="Q195" s="46" t="s">
        <v>50</v>
      </c>
      <c r="R195" s="40">
        <v>44.076119611000003</v>
      </c>
      <c r="S195" s="46" t="s">
        <v>50</v>
      </c>
      <c r="T195" s="46" t="s">
        <v>50</v>
      </c>
      <c r="U195" s="46" t="s">
        <v>50</v>
      </c>
      <c r="V195" s="46" t="s">
        <v>50</v>
      </c>
      <c r="W195" s="94" t="s">
        <v>50</v>
      </c>
      <c r="X195" s="96" t="s">
        <v>50</v>
      </c>
      <c r="Y195" s="46" t="s">
        <v>50</v>
      </c>
      <c r="Z195" s="97" t="s">
        <v>50</v>
      </c>
      <c r="AA195" s="58" t="s">
        <v>50</v>
      </c>
      <c r="AB195" s="46" t="s">
        <v>50</v>
      </c>
      <c r="AC195" s="36" t="s">
        <v>49</v>
      </c>
      <c r="AD195" s="36" t="s">
        <v>50</v>
      </c>
      <c r="AE195" s="36" t="s">
        <v>51</v>
      </c>
      <c r="AF195" s="39">
        <v>1316</v>
      </c>
      <c r="AG195" s="46">
        <v>0</v>
      </c>
      <c r="AH195" s="46"/>
      <c r="AI195" s="46">
        <v>0</v>
      </c>
      <c r="AJ195" s="46">
        <v>0</v>
      </c>
      <c r="AK195" s="46">
        <v>0</v>
      </c>
      <c r="AL195" s="46">
        <v>0</v>
      </c>
      <c r="AM195" s="46">
        <v>0</v>
      </c>
      <c r="AN195" s="46">
        <v>0</v>
      </c>
      <c r="AO195" s="46">
        <v>0</v>
      </c>
      <c r="AP195" s="46">
        <v>0</v>
      </c>
      <c r="AQ195" s="46" t="s">
        <v>50</v>
      </c>
      <c r="AR195" s="46" t="s">
        <v>50</v>
      </c>
      <c r="AS195" s="46" t="s">
        <v>50</v>
      </c>
      <c r="AT195" s="46" t="s">
        <v>50</v>
      </c>
      <c r="AU195" s="46" t="s">
        <v>50</v>
      </c>
      <c r="AV195" s="46" t="s">
        <v>50</v>
      </c>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2"/>
      <c r="DS195" s="92"/>
      <c r="DT195" s="92"/>
      <c r="DU195" s="92"/>
      <c r="DV195" s="92"/>
    </row>
    <row r="196" spans="1:126" x14ac:dyDescent="0.25">
      <c r="A196" s="29">
        <v>192</v>
      </c>
      <c r="B196" s="30">
        <v>226</v>
      </c>
      <c r="C196" s="31" t="s">
        <v>637</v>
      </c>
      <c r="D196" s="31" t="s">
        <v>1</v>
      </c>
      <c r="E196" s="31" t="s">
        <v>637</v>
      </c>
      <c r="F196" s="57" t="s">
        <v>75</v>
      </c>
      <c r="G196" s="32" t="s">
        <v>167</v>
      </c>
      <c r="H196" s="32" t="s">
        <v>43</v>
      </c>
      <c r="I196" s="31" t="s">
        <v>638</v>
      </c>
      <c r="J196" s="34" t="s">
        <v>169</v>
      </c>
      <c r="K196" s="30" t="s">
        <v>635</v>
      </c>
      <c r="L196" s="104" t="s">
        <v>639</v>
      </c>
      <c r="M196" s="36" t="s">
        <v>48</v>
      </c>
      <c r="N196" s="36" t="s">
        <v>48</v>
      </c>
      <c r="O196" s="36" t="s">
        <v>49</v>
      </c>
      <c r="P196" s="58">
        <v>48.239999999999988</v>
      </c>
      <c r="Q196" s="46" t="s">
        <v>50</v>
      </c>
      <c r="R196" s="40">
        <v>44.550848400999996</v>
      </c>
      <c r="S196" s="46" t="s">
        <v>50</v>
      </c>
      <c r="T196" s="46" t="s">
        <v>50</v>
      </c>
      <c r="U196" s="46" t="s">
        <v>50</v>
      </c>
      <c r="V196" s="46" t="s">
        <v>50</v>
      </c>
      <c r="W196" s="94" t="s">
        <v>50</v>
      </c>
      <c r="X196" s="96" t="s">
        <v>50</v>
      </c>
      <c r="Y196" s="46" t="s">
        <v>50</v>
      </c>
      <c r="Z196" s="97" t="s">
        <v>50</v>
      </c>
      <c r="AA196" s="58" t="s">
        <v>50</v>
      </c>
      <c r="AB196" s="46" t="s">
        <v>50</v>
      </c>
      <c r="AC196" s="36" t="s">
        <v>49</v>
      </c>
      <c r="AD196" s="36" t="s">
        <v>50</v>
      </c>
      <c r="AE196" s="36" t="s">
        <v>51</v>
      </c>
      <c r="AF196" s="39">
        <v>1747</v>
      </c>
      <c r="AG196" s="46">
        <v>0</v>
      </c>
      <c r="AH196" s="46"/>
      <c r="AI196" s="46">
        <v>0</v>
      </c>
      <c r="AJ196" s="46">
        <v>0</v>
      </c>
      <c r="AK196" s="46">
        <v>0</v>
      </c>
      <c r="AL196" s="46">
        <v>0</v>
      </c>
      <c r="AM196" s="46">
        <v>0</v>
      </c>
      <c r="AN196" s="46">
        <v>0</v>
      </c>
      <c r="AO196" s="46">
        <v>0</v>
      </c>
      <c r="AP196" s="46">
        <v>0</v>
      </c>
      <c r="AQ196" s="46" t="s">
        <v>50</v>
      </c>
      <c r="AR196" s="46" t="s">
        <v>50</v>
      </c>
      <c r="AS196" s="46" t="s">
        <v>50</v>
      </c>
      <c r="AT196" s="46" t="s">
        <v>50</v>
      </c>
      <c r="AU196" s="46" t="s">
        <v>50</v>
      </c>
      <c r="AV196" s="46" t="s">
        <v>50</v>
      </c>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c r="BW196" s="91"/>
      <c r="BX196" s="91"/>
      <c r="BY196" s="91"/>
      <c r="BZ196" s="91"/>
      <c r="CA196" s="91"/>
      <c r="CB196" s="91"/>
      <c r="CC196" s="91"/>
      <c r="CD196" s="91"/>
      <c r="CE196" s="91"/>
      <c r="CF196" s="91"/>
      <c r="CG196" s="91"/>
      <c r="CH196" s="91"/>
      <c r="CI196" s="91"/>
      <c r="CJ196" s="91"/>
      <c r="CK196" s="91"/>
      <c r="CL196" s="91"/>
      <c r="CM196" s="91"/>
      <c r="CN196" s="91"/>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2"/>
      <c r="DS196" s="92"/>
      <c r="DT196" s="92"/>
      <c r="DU196" s="92"/>
      <c r="DV196" s="92"/>
    </row>
    <row r="197" spans="1:126" x14ac:dyDescent="0.25">
      <c r="A197" s="29">
        <v>193</v>
      </c>
      <c r="B197" s="30">
        <v>227</v>
      </c>
      <c r="C197" s="31" t="s">
        <v>640</v>
      </c>
      <c r="D197" s="31" t="s">
        <v>1</v>
      </c>
      <c r="E197" s="31" t="s">
        <v>640</v>
      </c>
      <c r="F197" s="57" t="s">
        <v>75</v>
      </c>
      <c r="G197" s="32" t="s">
        <v>167</v>
      </c>
      <c r="H197" s="32" t="s">
        <v>43</v>
      </c>
      <c r="I197" s="31" t="s">
        <v>641</v>
      </c>
      <c r="J197" s="34" t="s">
        <v>169</v>
      </c>
      <c r="K197" s="30" t="s">
        <v>476</v>
      </c>
      <c r="L197" s="104" t="s">
        <v>642</v>
      </c>
      <c r="M197" s="36" t="s">
        <v>48</v>
      </c>
      <c r="N197" s="36" t="s">
        <v>48</v>
      </c>
      <c r="O197" s="36" t="s">
        <v>49</v>
      </c>
      <c r="P197" s="58">
        <v>50.08</v>
      </c>
      <c r="Q197" s="46" t="s">
        <v>50</v>
      </c>
      <c r="R197" s="40">
        <v>44.452628650999998</v>
      </c>
      <c r="S197" s="46" t="s">
        <v>50</v>
      </c>
      <c r="T197" s="46" t="s">
        <v>50</v>
      </c>
      <c r="U197" s="46" t="s">
        <v>50</v>
      </c>
      <c r="V197" s="46" t="s">
        <v>50</v>
      </c>
      <c r="W197" s="94" t="s">
        <v>50</v>
      </c>
      <c r="X197" s="96" t="s">
        <v>50</v>
      </c>
      <c r="Y197" s="46" t="s">
        <v>50</v>
      </c>
      <c r="Z197" s="97" t="s">
        <v>50</v>
      </c>
      <c r="AA197" s="58" t="s">
        <v>50</v>
      </c>
      <c r="AB197" s="46" t="s">
        <v>50</v>
      </c>
      <c r="AC197" s="36" t="s">
        <v>49</v>
      </c>
      <c r="AD197" s="36" t="s">
        <v>50</v>
      </c>
      <c r="AE197" s="36" t="s">
        <v>51</v>
      </c>
      <c r="AF197" s="39">
        <v>613.33333333333326</v>
      </c>
      <c r="AG197" s="46">
        <v>0</v>
      </c>
      <c r="AH197" s="46"/>
      <c r="AI197" s="46">
        <v>0</v>
      </c>
      <c r="AJ197" s="46">
        <v>0</v>
      </c>
      <c r="AK197" s="46">
        <v>0</v>
      </c>
      <c r="AL197" s="46">
        <v>0</v>
      </c>
      <c r="AM197" s="46">
        <v>0</v>
      </c>
      <c r="AN197" s="46">
        <v>0</v>
      </c>
      <c r="AO197" s="46">
        <v>0</v>
      </c>
      <c r="AP197" s="46">
        <v>0</v>
      </c>
      <c r="AQ197" s="46" t="s">
        <v>50</v>
      </c>
      <c r="AR197" s="46" t="s">
        <v>50</v>
      </c>
      <c r="AS197" s="46" t="s">
        <v>50</v>
      </c>
      <c r="AT197" s="46" t="s">
        <v>50</v>
      </c>
      <c r="AU197" s="46" t="s">
        <v>50</v>
      </c>
      <c r="AV197" s="46" t="s">
        <v>50</v>
      </c>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c r="CE197" s="91"/>
      <c r="CF197" s="91"/>
      <c r="CG197" s="91"/>
      <c r="CH197" s="91"/>
      <c r="CI197" s="91"/>
      <c r="CJ197" s="91"/>
      <c r="CK197" s="91"/>
      <c r="CL197" s="91"/>
      <c r="CM197" s="91"/>
      <c r="CN197" s="91"/>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c r="DL197" s="91"/>
      <c r="DM197" s="91"/>
      <c r="DN197" s="91"/>
      <c r="DO197" s="91"/>
      <c r="DP197" s="91"/>
      <c r="DQ197" s="91"/>
      <c r="DR197" s="92"/>
      <c r="DS197" s="92"/>
      <c r="DT197" s="92"/>
      <c r="DU197" s="92"/>
      <c r="DV197" s="92"/>
    </row>
    <row r="198" spans="1:126" x14ac:dyDescent="0.25">
      <c r="A198" s="29">
        <v>194</v>
      </c>
      <c r="B198" s="30">
        <v>228</v>
      </c>
      <c r="C198" s="31" t="s">
        <v>643</v>
      </c>
      <c r="D198" s="31" t="s">
        <v>1</v>
      </c>
      <c r="E198" s="31" t="s">
        <v>643</v>
      </c>
      <c r="F198" s="57" t="s">
        <v>75</v>
      </c>
      <c r="G198" s="32" t="s">
        <v>167</v>
      </c>
      <c r="H198" s="32" t="s">
        <v>43</v>
      </c>
      <c r="I198" s="31" t="s">
        <v>644</v>
      </c>
      <c r="J198" s="34" t="s">
        <v>169</v>
      </c>
      <c r="K198" s="30" t="s">
        <v>476</v>
      </c>
      <c r="L198" s="104" t="s">
        <v>642</v>
      </c>
      <c r="M198" s="36" t="s">
        <v>48</v>
      </c>
      <c r="N198" s="36" t="s">
        <v>48</v>
      </c>
      <c r="O198" s="36" t="s">
        <v>49</v>
      </c>
      <c r="P198" s="58">
        <v>47.13000000000001</v>
      </c>
      <c r="Q198" s="46" t="s">
        <v>50</v>
      </c>
      <c r="R198" s="40">
        <v>44.256189151999997</v>
      </c>
      <c r="S198" s="46" t="s">
        <v>50</v>
      </c>
      <c r="T198" s="46" t="s">
        <v>50</v>
      </c>
      <c r="U198" s="46" t="s">
        <v>50</v>
      </c>
      <c r="V198" s="46" t="s">
        <v>50</v>
      </c>
      <c r="W198" s="94" t="s">
        <v>50</v>
      </c>
      <c r="X198" s="96" t="s">
        <v>50</v>
      </c>
      <c r="Y198" s="46" t="s">
        <v>50</v>
      </c>
      <c r="Z198" s="97" t="s">
        <v>50</v>
      </c>
      <c r="AA198" s="58" t="s">
        <v>50</v>
      </c>
      <c r="AB198" s="46" t="s">
        <v>50</v>
      </c>
      <c r="AC198" s="36" t="s">
        <v>49</v>
      </c>
      <c r="AD198" s="36" t="s">
        <v>50</v>
      </c>
      <c r="AE198" s="36" t="s">
        <v>51</v>
      </c>
      <c r="AF198" s="39">
        <v>49693.788276465457</v>
      </c>
      <c r="AG198" s="46">
        <v>0</v>
      </c>
      <c r="AH198" s="46"/>
      <c r="AI198" s="46">
        <v>0</v>
      </c>
      <c r="AJ198" s="46">
        <v>0</v>
      </c>
      <c r="AK198" s="46">
        <v>0</v>
      </c>
      <c r="AL198" s="46">
        <v>0</v>
      </c>
      <c r="AM198" s="46">
        <v>0</v>
      </c>
      <c r="AN198" s="46">
        <v>0</v>
      </c>
      <c r="AO198" s="46">
        <v>0</v>
      </c>
      <c r="AP198" s="46">
        <v>0</v>
      </c>
      <c r="AQ198" s="46" t="s">
        <v>50</v>
      </c>
      <c r="AR198" s="46" t="s">
        <v>50</v>
      </c>
      <c r="AS198" s="46" t="s">
        <v>50</v>
      </c>
      <c r="AT198" s="46" t="s">
        <v>50</v>
      </c>
      <c r="AU198" s="46" t="s">
        <v>50</v>
      </c>
      <c r="AV198" s="46" t="s">
        <v>50</v>
      </c>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2"/>
      <c r="DS198" s="92"/>
      <c r="DT198" s="92"/>
      <c r="DU198" s="92"/>
      <c r="DV198" s="92"/>
    </row>
    <row r="199" spans="1:126" x14ac:dyDescent="0.25">
      <c r="A199" s="29">
        <v>195</v>
      </c>
      <c r="B199" s="30">
        <v>229</v>
      </c>
      <c r="C199" s="31" t="s">
        <v>645</v>
      </c>
      <c r="D199" s="31" t="s">
        <v>1</v>
      </c>
      <c r="E199" s="31" t="s">
        <v>645</v>
      </c>
      <c r="F199" s="57" t="s">
        <v>75</v>
      </c>
      <c r="G199" s="32" t="s">
        <v>167</v>
      </c>
      <c r="H199" s="32" t="s">
        <v>43</v>
      </c>
      <c r="I199" s="31" t="s">
        <v>646</v>
      </c>
      <c r="J199" s="34" t="s">
        <v>169</v>
      </c>
      <c r="K199" s="30" t="s">
        <v>476</v>
      </c>
      <c r="L199" s="104" t="s">
        <v>647</v>
      </c>
      <c r="M199" s="36" t="s">
        <v>48</v>
      </c>
      <c r="N199" s="36" t="s">
        <v>48</v>
      </c>
      <c r="O199" s="36" t="s">
        <v>49</v>
      </c>
      <c r="P199" s="58">
        <v>48.540000000000013</v>
      </c>
      <c r="Q199" s="46" t="s">
        <v>50</v>
      </c>
      <c r="R199" s="40">
        <v>44.108859527</v>
      </c>
      <c r="S199" s="46" t="s">
        <v>50</v>
      </c>
      <c r="T199" s="46" t="s">
        <v>50</v>
      </c>
      <c r="U199" s="46" t="s">
        <v>50</v>
      </c>
      <c r="V199" s="46" t="s">
        <v>50</v>
      </c>
      <c r="W199" s="94" t="s">
        <v>50</v>
      </c>
      <c r="X199" s="96" t="s">
        <v>50</v>
      </c>
      <c r="Y199" s="46" t="s">
        <v>50</v>
      </c>
      <c r="Z199" s="97" t="s">
        <v>50</v>
      </c>
      <c r="AA199" s="58" t="s">
        <v>50</v>
      </c>
      <c r="AB199" s="46" t="s">
        <v>50</v>
      </c>
      <c r="AC199" s="36" t="s">
        <v>49</v>
      </c>
      <c r="AD199" s="36" t="s">
        <v>50</v>
      </c>
      <c r="AE199" s="36" t="s">
        <v>51</v>
      </c>
      <c r="AF199" s="39">
        <v>1071</v>
      </c>
      <c r="AG199" s="46">
        <v>0</v>
      </c>
      <c r="AH199" s="46"/>
      <c r="AI199" s="46">
        <v>0</v>
      </c>
      <c r="AJ199" s="46">
        <v>0</v>
      </c>
      <c r="AK199" s="46">
        <v>0</v>
      </c>
      <c r="AL199" s="46">
        <v>0</v>
      </c>
      <c r="AM199" s="46">
        <v>0</v>
      </c>
      <c r="AN199" s="46">
        <v>0</v>
      </c>
      <c r="AO199" s="46">
        <v>0</v>
      </c>
      <c r="AP199" s="46">
        <v>0</v>
      </c>
      <c r="AQ199" s="46" t="s">
        <v>50</v>
      </c>
      <c r="AR199" s="46" t="s">
        <v>50</v>
      </c>
      <c r="AS199" s="46" t="s">
        <v>50</v>
      </c>
      <c r="AT199" s="46" t="s">
        <v>50</v>
      </c>
      <c r="AU199" s="46" t="s">
        <v>50</v>
      </c>
      <c r="AV199" s="46" t="s">
        <v>50</v>
      </c>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91"/>
      <c r="CI199" s="91"/>
      <c r="CJ199" s="91"/>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2"/>
      <c r="DS199" s="92"/>
      <c r="DT199" s="92"/>
      <c r="DU199" s="92"/>
      <c r="DV199" s="92"/>
    </row>
    <row r="200" spans="1:126" x14ac:dyDescent="0.25">
      <c r="A200" s="29">
        <v>196</v>
      </c>
      <c r="B200" s="30">
        <v>230</v>
      </c>
      <c r="C200" s="31" t="s">
        <v>648</v>
      </c>
      <c r="D200" s="31" t="s">
        <v>1</v>
      </c>
      <c r="E200" s="31" t="s">
        <v>648</v>
      </c>
      <c r="F200" s="57" t="s">
        <v>75</v>
      </c>
      <c r="G200" s="32" t="s">
        <v>167</v>
      </c>
      <c r="H200" s="32" t="s">
        <v>43</v>
      </c>
      <c r="I200" s="31" t="s">
        <v>649</v>
      </c>
      <c r="J200" s="34" t="s">
        <v>169</v>
      </c>
      <c r="K200" s="30" t="s">
        <v>449</v>
      </c>
      <c r="L200" s="104" t="s">
        <v>650</v>
      </c>
      <c r="M200" s="36" t="s">
        <v>48</v>
      </c>
      <c r="N200" s="36" t="s">
        <v>48</v>
      </c>
      <c r="O200" s="36" t="s">
        <v>49</v>
      </c>
      <c r="P200" s="58">
        <v>53.2</v>
      </c>
      <c r="Q200" s="46" t="s">
        <v>50</v>
      </c>
      <c r="R200" s="40">
        <v>44.567218359000002</v>
      </c>
      <c r="S200" s="46" t="s">
        <v>50</v>
      </c>
      <c r="T200" s="46" t="s">
        <v>50</v>
      </c>
      <c r="U200" s="46" t="s">
        <v>50</v>
      </c>
      <c r="V200" s="46" t="s">
        <v>50</v>
      </c>
      <c r="W200" s="94" t="s">
        <v>50</v>
      </c>
      <c r="X200" s="96" t="s">
        <v>50</v>
      </c>
      <c r="Y200" s="46" t="s">
        <v>50</v>
      </c>
      <c r="Z200" s="97" t="s">
        <v>50</v>
      </c>
      <c r="AA200" s="58" t="s">
        <v>50</v>
      </c>
      <c r="AB200" s="46" t="s">
        <v>50</v>
      </c>
      <c r="AC200" s="36" t="s">
        <v>49</v>
      </c>
      <c r="AD200" s="36" t="s">
        <v>50</v>
      </c>
      <c r="AE200" s="36" t="s">
        <v>51</v>
      </c>
      <c r="AF200" s="39">
        <v>650</v>
      </c>
      <c r="AG200" s="46">
        <v>0</v>
      </c>
      <c r="AH200" s="46"/>
      <c r="AI200" s="46">
        <v>0</v>
      </c>
      <c r="AJ200" s="46">
        <v>0</v>
      </c>
      <c r="AK200" s="46">
        <v>0</v>
      </c>
      <c r="AL200" s="46">
        <v>0</v>
      </c>
      <c r="AM200" s="46">
        <v>0</v>
      </c>
      <c r="AN200" s="46">
        <v>0</v>
      </c>
      <c r="AO200" s="46">
        <v>0</v>
      </c>
      <c r="AP200" s="46">
        <v>0</v>
      </c>
      <c r="AQ200" s="46" t="s">
        <v>50</v>
      </c>
      <c r="AR200" s="46" t="s">
        <v>50</v>
      </c>
      <c r="AS200" s="46" t="s">
        <v>50</v>
      </c>
      <c r="AT200" s="46" t="s">
        <v>50</v>
      </c>
      <c r="AU200" s="46" t="s">
        <v>50</v>
      </c>
      <c r="AV200" s="46" t="s">
        <v>50</v>
      </c>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91"/>
      <c r="CI200" s="91"/>
      <c r="CJ200" s="91"/>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c r="DK200" s="91"/>
      <c r="DL200" s="91"/>
      <c r="DM200" s="91"/>
      <c r="DN200" s="91"/>
      <c r="DO200" s="91"/>
      <c r="DP200" s="91"/>
      <c r="DQ200" s="91"/>
      <c r="DR200" s="92"/>
      <c r="DS200" s="92"/>
      <c r="DT200" s="92"/>
      <c r="DU200" s="92"/>
      <c r="DV200" s="92"/>
    </row>
    <row r="201" spans="1:126" x14ac:dyDescent="0.25">
      <c r="A201" s="29">
        <v>197</v>
      </c>
      <c r="B201" s="30">
        <v>231</v>
      </c>
      <c r="C201" s="31" t="s">
        <v>651</v>
      </c>
      <c r="D201" s="31" t="s">
        <v>1</v>
      </c>
      <c r="E201" s="31" t="s">
        <v>651</v>
      </c>
      <c r="F201" s="57" t="s">
        <v>75</v>
      </c>
      <c r="G201" s="32" t="s">
        <v>167</v>
      </c>
      <c r="H201" s="32" t="s">
        <v>43</v>
      </c>
      <c r="I201" s="31" t="s">
        <v>652</v>
      </c>
      <c r="J201" s="34" t="s">
        <v>169</v>
      </c>
      <c r="K201" s="30" t="s">
        <v>391</v>
      </c>
      <c r="L201" s="104" t="s">
        <v>653</v>
      </c>
      <c r="M201" s="36" t="s">
        <v>48</v>
      </c>
      <c r="N201" s="36" t="s">
        <v>48</v>
      </c>
      <c r="O201" s="36" t="s">
        <v>49</v>
      </c>
      <c r="P201" s="58">
        <v>50.040000000000006</v>
      </c>
      <c r="Q201" s="46" t="s">
        <v>50</v>
      </c>
      <c r="R201" s="40">
        <v>48.389429999999997</v>
      </c>
      <c r="S201" s="46" t="s">
        <v>50</v>
      </c>
      <c r="T201" s="46" t="s">
        <v>50</v>
      </c>
      <c r="U201" s="46" t="s">
        <v>50</v>
      </c>
      <c r="V201" s="46" t="s">
        <v>50</v>
      </c>
      <c r="W201" s="94" t="s">
        <v>50</v>
      </c>
      <c r="X201" s="96" t="s">
        <v>50</v>
      </c>
      <c r="Y201" s="46" t="s">
        <v>50</v>
      </c>
      <c r="Z201" s="97" t="s">
        <v>50</v>
      </c>
      <c r="AA201" s="58" t="s">
        <v>50</v>
      </c>
      <c r="AB201" s="46" t="s">
        <v>50</v>
      </c>
      <c r="AC201" s="36" t="s">
        <v>49</v>
      </c>
      <c r="AD201" s="36" t="s">
        <v>50</v>
      </c>
      <c r="AE201" s="36" t="s">
        <v>51</v>
      </c>
      <c r="AF201" s="39">
        <v>20515.112960352111</v>
      </c>
      <c r="AG201" s="46">
        <v>0</v>
      </c>
      <c r="AH201" s="46"/>
      <c r="AI201" s="46">
        <v>0</v>
      </c>
      <c r="AJ201" s="46">
        <v>0</v>
      </c>
      <c r="AK201" s="46">
        <v>0</v>
      </c>
      <c r="AL201" s="46">
        <v>0</v>
      </c>
      <c r="AM201" s="46">
        <v>0</v>
      </c>
      <c r="AN201" s="46">
        <v>0</v>
      </c>
      <c r="AO201" s="46">
        <v>0</v>
      </c>
      <c r="AP201" s="46">
        <v>0</v>
      </c>
      <c r="AQ201" s="46" t="s">
        <v>50</v>
      </c>
      <c r="AR201" s="46" t="s">
        <v>50</v>
      </c>
      <c r="AS201" s="46" t="s">
        <v>50</v>
      </c>
      <c r="AT201" s="46" t="s">
        <v>50</v>
      </c>
      <c r="AU201" s="46" t="s">
        <v>50</v>
      </c>
      <c r="AV201" s="46" t="s">
        <v>50</v>
      </c>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c r="CE201" s="91"/>
      <c r="CF201" s="91"/>
      <c r="CG201" s="91"/>
      <c r="CH201" s="91"/>
      <c r="CI201" s="91"/>
      <c r="CJ201" s="91"/>
      <c r="CK201" s="91"/>
      <c r="CL201" s="91"/>
      <c r="CM201" s="91"/>
      <c r="CN201" s="91"/>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c r="DL201" s="91"/>
      <c r="DM201" s="91"/>
      <c r="DN201" s="91"/>
      <c r="DO201" s="91"/>
      <c r="DP201" s="91"/>
      <c r="DQ201" s="91"/>
      <c r="DR201" s="92"/>
      <c r="DS201" s="92"/>
      <c r="DT201" s="92"/>
      <c r="DU201" s="92"/>
      <c r="DV201" s="92"/>
    </row>
    <row r="202" spans="1:126" x14ac:dyDescent="0.25">
      <c r="A202" s="29">
        <v>198</v>
      </c>
      <c r="B202" s="30">
        <v>232</v>
      </c>
      <c r="C202" s="31" t="s">
        <v>654</v>
      </c>
      <c r="D202" s="31" t="s">
        <v>1</v>
      </c>
      <c r="E202" s="31" t="s">
        <v>654</v>
      </c>
      <c r="F202" s="57" t="s">
        <v>75</v>
      </c>
      <c r="G202" s="32" t="s">
        <v>167</v>
      </c>
      <c r="H202" s="32" t="s">
        <v>43</v>
      </c>
      <c r="I202" s="31" t="s">
        <v>655</v>
      </c>
      <c r="J202" s="34" t="s">
        <v>169</v>
      </c>
      <c r="K202" s="30" t="s">
        <v>391</v>
      </c>
      <c r="L202" s="104" t="s">
        <v>653</v>
      </c>
      <c r="M202" s="36" t="s">
        <v>48</v>
      </c>
      <c r="N202" s="36" t="s">
        <v>48</v>
      </c>
      <c r="O202" s="36" t="s">
        <v>49</v>
      </c>
      <c r="P202" s="58">
        <v>49.730000000000004</v>
      </c>
      <c r="Q202" s="46" t="s">
        <v>50</v>
      </c>
      <c r="R202" s="40">
        <v>47.352155770000003</v>
      </c>
      <c r="S202" s="46" t="s">
        <v>50</v>
      </c>
      <c r="T202" s="46" t="s">
        <v>50</v>
      </c>
      <c r="U202" s="46" t="s">
        <v>50</v>
      </c>
      <c r="V202" s="46" t="s">
        <v>50</v>
      </c>
      <c r="W202" s="94" t="s">
        <v>50</v>
      </c>
      <c r="X202" s="96" t="s">
        <v>50</v>
      </c>
      <c r="Y202" s="46" t="s">
        <v>50</v>
      </c>
      <c r="Z202" s="97" t="s">
        <v>50</v>
      </c>
      <c r="AA202" s="58" t="s">
        <v>50</v>
      </c>
      <c r="AB202" s="46" t="s">
        <v>50</v>
      </c>
      <c r="AC202" s="36" t="s">
        <v>49</v>
      </c>
      <c r="AD202" s="36" t="s">
        <v>50</v>
      </c>
      <c r="AE202" s="36" t="s">
        <v>51</v>
      </c>
      <c r="AF202" s="39">
        <v>2697</v>
      </c>
      <c r="AG202" s="46">
        <v>0</v>
      </c>
      <c r="AH202" s="46"/>
      <c r="AI202" s="46">
        <v>0</v>
      </c>
      <c r="AJ202" s="46">
        <v>0</v>
      </c>
      <c r="AK202" s="46">
        <v>0</v>
      </c>
      <c r="AL202" s="46">
        <v>0</v>
      </c>
      <c r="AM202" s="46">
        <v>0</v>
      </c>
      <c r="AN202" s="46">
        <v>0</v>
      </c>
      <c r="AO202" s="46">
        <v>0</v>
      </c>
      <c r="AP202" s="46">
        <v>0</v>
      </c>
      <c r="AQ202" s="46" t="s">
        <v>50</v>
      </c>
      <c r="AR202" s="46" t="s">
        <v>50</v>
      </c>
      <c r="AS202" s="46" t="s">
        <v>50</v>
      </c>
      <c r="AT202" s="46" t="s">
        <v>50</v>
      </c>
      <c r="AU202" s="46" t="s">
        <v>50</v>
      </c>
      <c r="AV202" s="46" t="s">
        <v>50</v>
      </c>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c r="BW202" s="91"/>
      <c r="BX202" s="91"/>
      <c r="BY202" s="91"/>
      <c r="BZ202" s="91"/>
      <c r="CA202" s="91"/>
      <c r="CB202" s="91"/>
      <c r="CC202" s="91"/>
      <c r="CD202" s="91"/>
      <c r="CE202" s="91"/>
      <c r="CF202" s="91"/>
      <c r="CG202" s="91"/>
      <c r="CH202" s="91"/>
      <c r="CI202" s="91"/>
      <c r="CJ202" s="91"/>
      <c r="CK202" s="91"/>
      <c r="CL202" s="91"/>
      <c r="CM202" s="91"/>
      <c r="CN202" s="91"/>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c r="DK202" s="91"/>
      <c r="DL202" s="91"/>
      <c r="DM202" s="91"/>
      <c r="DN202" s="91"/>
      <c r="DO202" s="91"/>
      <c r="DP202" s="91"/>
      <c r="DQ202" s="91"/>
      <c r="DR202" s="92"/>
      <c r="DS202" s="92"/>
      <c r="DT202" s="92"/>
      <c r="DU202" s="92"/>
      <c r="DV202" s="92"/>
    </row>
    <row r="203" spans="1:126" x14ac:dyDescent="0.25">
      <c r="A203" s="29">
        <v>199</v>
      </c>
      <c r="B203" s="30">
        <v>233</v>
      </c>
      <c r="C203" s="31" t="s">
        <v>656</v>
      </c>
      <c r="D203" s="31" t="s">
        <v>1</v>
      </c>
      <c r="E203" s="31" t="s">
        <v>656</v>
      </c>
      <c r="F203" s="57" t="s">
        <v>75</v>
      </c>
      <c r="G203" s="32" t="s">
        <v>167</v>
      </c>
      <c r="H203" s="32" t="s">
        <v>43</v>
      </c>
      <c r="I203" s="31" t="s">
        <v>657</v>
      </c>
      <c r="J203" s="34" t="s">
        <v>169</v>
      </c>
      <c r="K203" s="30" t="s">
        <v>488</v>
      </c>
      <c r="L203" s="104" t="s">
        <v>658</v>
      </c>
      <c r="M203" s="36" t="s">
        <v>48</v>
      </c>
      <c r="N203" s="36" t="s">
        <v>48</v>
      </c>
      <c r="O203" s="36" t="s">
        <v>49</v>
      </c>
      <c r="P203" s="58">
        <v>50.140000000000015</v>
      </c>
      <c r="Q203" s="46" t="s">
        <v>50</v>
      </c>
      <c r="R203" s="40">
        <v>45.975034770999997</v>
      </c>
      <c r="S203" s="46" t="s">
        <v>50</v>
      </c>
      <c r="T203" s="46" t="s">
        <v>50</v>
      </c>
      <c r="U203" s="46" t="s">
        <v>50</v>
      </c>
      <c r="V203" s="46" t="s">
        <v>50</v>
      </c>
      <c r="W203" s="94" t="s">
        <v>50</v>
      </c>
      <c r="X203" s="96" t="s">
        <v>50</v>
      </c>
      <c r="Y203" s="46" t="s">
        <v>50</v>
      </c>
      <c r="Z203" s="97" t="s">
        <v>50</v>
      </c>
      <c r="AA203" s="58" t="s">
        <v>50</v>
      </c>
      <c r="AB203" s="46" t="s">
        <v>50</v>
      </c>
      <c r="AC203" s="36" t="s">
        <v>49</v>
      </c>
      <c r="AD203" s="36" t="s">
        <v>50</v>
      </c>
      <c r="AE203" s="36" t="s">
        <v>51</v>
      </c>
      <c r="AF203" s="39">
        <v>690</v>
      </c>
      <c r="AG203" s="46">
        <v>0</v>
      </c>
      <c r="AH203" s="46"/>
      <c r="AI203" s="46">
        <v>0</v>
      </c>
      <c r="AJ203" s="46">
        <v>0</v>
      </c>
      <c r="AK203" s="46">
        <v>0</v>
      </c>
      <c r="AL203" s="46">
        <v>0</v>
      </c>
      <c r="AM203" s="46">
        <v>0</v>
      </c>
      <c r="AN203" s="46">
        <v>0</v>
      </c>
      <c r="AO203" s="46">
        <v>0</v>
      </c>
      <c r="AP203" s="46">
        <v>0</v>
      </c>
      <c r="AQ203" s="46" t="s">
        <v>50</v>
      </c>
      <c r="AR203" s="46" t="s">
        <v>50</v>
      </c>
      <c r="AS203" s="46" t="s">
        <v>50</v>
      </c>
      <c r="AT203" s="46" t="s">
        <v>50</v>
      </c>
      <c r="AU203" s="46" t="s">
        <v>50</v>
      </c>
      <c r="AV203" s="46" t="s">
        <v>50</v>
      </c>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91"/>
      <c r="BU203" s="91"/>
      <c r="BV203" s="91"/>
      <c r="BW203" s="91"/>
      <c r="BX203" s="91"/>
      <c r="BY203" s="91"/>
      <c r="BZ203" s="91"/>
      <c r="CA203" s="91"/>
      <c r="CB203" s="91"/>
      <c r="CC203" s="91"/>
      <c r="CD203" s="91"/>
      <c r="CE203" s="91"/>
      <c r="CF203" s="91"/>
      <c r="CG203" s="91"/>
      <c r="CH203" s="91"/>
      <c r="CI203" s="91"/>
      <c r="CJ203" s="91"/>
      <c r="CK203" s="91"/>
      <c r="CL203" s="91"/>
      <c r="CM203" s="91"/>
      <c r="CN203" s="91"/>
      <c r="CO203" s="91"/>
      <c r="CP203" s="91"/>
      <c r="CQ203" s="91"/>
      <c r="CR203" s="91"/>
      <c r="CS203" s="91"/>
      <c r="CT203" s="91"/>
      <c r="CU203" s="91"/>
      <c r="CV203" s="91"/>
      <c r="CW203" s="91"/>
      <c r="CX203" s="91"/>
      <c r="CY203" s="91"/>
      <c r="CZ203" s="91"/>
      <c r="DA203" s="91"/>
      <c r="DB203" s="91"/>
      <c r="DC203" s="91"/>
      <c r="DD203" s="91"/>
      <c r="DE203" s="91"/>
      <c r="DF203" s="91"/>
      <c r="DG203" s="91"/>
      <c r="DH203" s="91"/>
      <c r="DI203" s="91"/>
      <c r="DJ203" s="91"/>
      <c r="DK203" s="91"/>
      <c r="DL203" s="91"/>
      <c r="DM203" s="91"/>
      <c r="DN203" s="91"/>
      <c r="DO203" s="91"/>
      <c r="DP203" s="91"/>
      <c r="DQ203" s="91"/>
      <c r="DR203" s="92"/>
      <c r="DS203" s="92"/>
      <c r="DT203" s="92"/>
      <c r="DU203" s="92"/>
      <c r="DV203" s="92"/>
    </row>
    <row r="204" spans="1:126" x14ac:dyDescent="0.25">
      <c r="A204" s="29">
        <v>200</v>
      </c>
      <c r="B204" s="30">
        <v>234</v>
      </c>
      <c r="C204" s="31" t="s">
        <v>659</v>
      </c>
      <c r="D204" s="31" t="s">
        <v>1</v>
      </c>
      <c r="E204" s="31" t="s">
        <v>659</v>
      </c>
      <c r="F204" s="57" t="s">
        <v>75</v>
      </c>
      <c r="G204" s="32" t="s">
        <v>167</v>
      </c>
      <c r="H204" s="32" t="s">
        <v>43</v>
      </c>
      <c r="I204" s="31" t="s">
        <v>660</v>
      </c>
      <c r="J204" s="34" t="s">
        <v>169</v>
      </c>
      <c r="K204" s="30" t="s">
        <v>488</v>
      </c>
      <c r="L204" s="104" t="s">
        <v>658</v>
      </c>
      <c r="M204" s="36" t="s">
        <v>48</v>
      </c>
      <c r="N204" s="36" t="s">
        <v>48</v>
      </c>
      <c r="O204" s="36" t="s">
        <v>49</v>
      </c>
      <c r="P204" s="58">
        <v>51.470000000000013</v>
      </c>
      <c r="Q204" s="46" t="s">
        <v>50</v>
      </c>
      <c r="R204" s="40">
        <v>45.745855355000003</v>
      </c>
      <c r="S204" s="46" t="s">
        <v>50</v>
      </c>
      <c r="T204" s="46" t="s">
        <v>50</v>
      </c>
      <c r="U204" s="46" t="s">
        <v>50</v>
      </c>
      <c r="V204" s="46" t="s">
        <v>50</v>
      </c>
      <c r="W204" s="94" t="s">
        <v>50</v>
      </c>
      <c r="X204" s="96" t="s">
        <v>50</v>
      </c>
      <c r="Y204" s="46" t="s">
        <v>50</v>
      </c>
      <c r="Z204" s="97" t="s">
        <v>50</v>
      </c>
      <c r="AA204" s="58" t="s">
        <v>50</v>
      </c>
      <c r="AB204" s="46" t="s">
        <v>50</v>
      </c>
      <c r="AC204" s="36" t="s">
        <v>49</v>
      </c>
      <c r="AD204" s="36" t="s">
        <v>50</v>
      </c>
      <c r="AE204" s="36" t="s">
        <v>51</v>
      </c>
      <c r="AF204" s="105">
        <v>119</v>
      </c>
      <c r="AG204" s="46">
        <v>0</v>
      </c>
      <c r="AH204" s="46"/>
      <c r="AI204" s="46">
        <v>0</v>
      </c>
      <c r="AJ204" s="46">
        <v>0</v>
      </c>
      <c r="AK204" s="46">
        <v>0</v>
      </c>
      <c r="AL204" s="46">
        <v>0</v>
      </c>
      <c r="AM204" s="46">
        <v>0</v>
      </c>
      <c r="AN204" s="46">
        <v>0</v>
      </c>
      <c r="AO204" s="46">
        <v>0</v>
      </c>
      <c r="AP204" s="46">
        <v>0</v>
      </c>
      <c r="AQ204" s="46" t="s">
        <v>50</v>
      </c>
      <c r="AR204" s="46" t="s">
        <v>50</v>
      </c>
      <c r="AS204" s="46" t="s">
        <v>50</v>
      </c>
      <c r="AT204" s="46" t="s">
        <v>50</v>
      </c>
      <c r="AU204" s="46" t="s">
        <v>50</v>
      </c>
      <c r="AV204" s="46" t="s">
        <v>50</v>
      </c>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1"/>
      <c r="BU204" s="91"/>
      <c r="BV204" s="91"/>
      <c r="BW204" s="91"/>
      <c r="BX204" s="91"/>
      <c r="BY204" s="91"/>
      <c r="BZ204" s="91"/>
      <c r="CA204" s="91"/>
      <c r="CB204" s="91"/>
      <c r="CC204" s="91"/>
      <c r="CD204" s="91"/>
      <c r="CE204" s="91"/>
      <c r="CF204" s="91"/>
      <c r="CG204" s="91"/>
      <c r="CH204" s="91"/>
      <c r="CI204" s="91"/>
      <c r="CJ204" s="91"/>
      <c r="CK204" s="91"/>
      <c r="CL204" s="91"/>
      <c r="CM204" s="91"/>
      <c r="CN204" s="91"/>
      <c r="CO204" s="91"/>
      <c r="CP204" s="91"/>
      <c r="CQ204" s="91"/>
      <c r="CR204" s="91"/>
      <c r="CS204" s="91"/>
      <c r="CT204" s="91"/>
      <c r="CU204" s="91"/>
      <c r="CV204" s="91"/>
      <c r="CW204" s="91"/>
      <c r="CX204" s="91"/>
      <c r="CY204" s="91"/>
      <c r="CZ204" s="91"/>
      <c r="DA204" s="91"/>
      <c r="DB204" s="91"/>
      <c r="DC204" s="91"/>
      <c r="DD204" s="91"/>
      <c r="DE204" s="91"/>
      <c r="DF204" s="91"/>
      <c r="DG204" s="91"/>
      <c r="DH204" s="91"/>
      <c r="DI204" s="91"/>
      <c r="DJ204" s="91"/>
      <c r="DK204" s="91"/>
      <c r="DL204" s="91"/>
      <c r="DM204" s="91"/>
      <c r="DN204" s="91"/>
      <c r="DO204" s="91"/>
      <c r="DP204" s="91"/>
      <c r="DQ204" s="91"/>
      <c r="DR204" s="92"/>
      <c r="DS204" s="92"/>
      <c r="DT204" s="92"/>
      <c r="DU204" s="92"/>
      <c r="DV204" s="92"/>
    </row>
    <row r="205" spans="1:126" x14ac:dyDescent="0.25">
      <c r="A205" s="29">
        <v>201</v>
      </c>
      <c r="B205" s="30">
        <v>235</v>
      </c>
      <c r="C205" s="31" t="s">
        <v>661</v>
      </c>
      <c r="D205" s="31" t="s">
        <v>1</v>
      </c>
      <c r="E205" s="31" t="s">
        <v>661</v>
      </c>
      <c r="F205" s="57" t="s">
        <v>75</v>
      </c>
      <c r="G205" s="32" t="s">
        <v>167</v>
      </c>
      <c r="H205" s="32" t="s">
        <v>43</v>
      </c>
      <c r="I205" s="31" t="s">
        <v>662</v>
      </c>
      <c r="J205" s="34" t="s">
        <v>169</v>
      </c>
      <c r="K205" s="30" t="s">
        <v>488</v>
      </c>
      <c r="L205" s="104" t="s">
        <v>658</v>
      </c>
      <c r="M205" s="36" t="s">
        <v>48</v>
      </c>
      <c r="N205" s="36" t="s">
        <v>48</v>
      </c>
      <c r="O205" s="36" t="s">
        <v>49</v>
      </c>
      <c r="P205" s="58">
        <v>49.829999999999991</v>
      </c>
      <c r="Q205" s="46" t="s">
        <v>50</v>
      </c>
      <c r="R205" s="40">
        <v>44.829137691</v>
      </c>
      <c r="S205" s="46" t="s">
        <v>50</v>
      </c>
      <c r="T205" s="46" t="s">
        <v>50</v>
      </c>
      <c r="U205" s="46" t="s">
        <v>50</v>
      </c>
      <c r="V205" s="46" t="s">
        <v>50</v>
      </c>
      <c r="W205" s="94" t="s">
        <v>50</v>
      </c>
      <c r="X205" s="96" t="s">
        <v>50</v>
      </c>
      <c r="Y205" s="46" t="s">
        <v>50</v>
      </c>
      <c r="Z205" s="97" t="s">
        <v>50</v>
      </c>
      <c r="AA205" s="58" t="s">
        <v>50</v>
      </c>
      <c r="AB205" s="46" t="s">
        <v>50</v>
      </c>
      <c r="AC205" s="36" t="s">
        <v>49</v>
      </c>
      <c r="AD205" s="36" t="s">
        <v>50</v>
      </c>
      <c r="AE205" s="36" t="s">
        <v>51</v>
      </c>
      <c r="AF205" s="39">
        <v>1170.3857999320001</v>
      </c>
      <c r="AG205" s="46">
        <v>0</v>
      </c>
      <c r="AH205" s="46"/>
      <c r="AI205" s="46">
        <v>0</v>
      </c>
      <c r="AJ205" s="46">
        <v>0</v>
      </c>
      <c r="AK205" s="46">
        <v>0</v>
      </c>
      <c r="AL205" s="46">
        <v>0</v>
      </c>
      <c r="AM205" s="46">
        <v>0</v>
      </c>
      <c r="AN205" s="46">
        <v>0</v>
      </c>
      <c r="AO205" s="46">
        <v>0</v>
      </c>
      <c r="AP205" s="46">
        <v>0</v>
      </c>
      <c r="AQ205" s="46" t="s">
        <v>50</v>
      </c>
      <c r="AR205" s="46" t="s">
        <v>50</v>
      </c>
      <c r="AS205" s="46" t="s">
        <v>50</v>
      </c>
      <c r="AT205" s="46" t="s">
        <v>50</v>
      </c>
      <c r="AU205" s="46" t="s">
        <v>50</v>
      </c>
      <c r="AV205" s="46" t="s">
        <v>50</v>
      </c>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91"/>
      <c r="BX205" s="91"/>
      <c r="BY205" s="91"/>
      <c r="BZ205" s="91"/>
      <c r="CA205" s="91"/>
      <c r="CB205" s="91"/>
      <c r="CC205" s="91"/>
      <c r="CD205" s="91"/>
      <c r="CE205" s="91"/>
      <c r="CF205" s="91"/>
      <c r="CG205" s="91"/>
      <c r="CH205" s="91"/>
      <c r="CI205" s="91"/>
      <c r="CJ205" s="91"/>
      <c r="CK205" s="91"/>
      <c r="CL205" s="91"/>
      <c r="CM205" s="91"/>
      <c r="CN205" s="91"/>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2"/>
      <c r="DS205" s="92"/>
      <c r="DT205" s="92"/>
      <c r="DU205" s="92"/>
      <c r="DV205" s="92"/>
    </row>
    <row r="206" spans="1:126" x14ac:dyDescent="0.25">
      <c r="A206" s="29">
        <v>202</v>
      </c>
      <c r="B206" s="30">
        <v>236</v>
      </c>
      <c r="C206" s="31" t="s">
        <v>663</v>
      </c>
      <c r="D206" s="31" t="s">
        <v>1</v>
      </c>
      <c r="E206" s="31" t="s">
        <v>663</v>
      </c>
      <c r="F206" s="57" t="s">
        <v>75</v>
      </c>
      <c r="G206" s="32" t="s">
        <v>167</v>
      </c>
      <c r="H206" s="32" t="s">
        <v>43</v>
      </c>
      <c r="I206" s="31" t="s">
        <v>664</v>
      </c>
      <c r="J206" s="34" t="s">
        <v>169</v>
      </c>
      <c r="K206" s="30" t="s">
        <v>449</v>
      </c>
      <c r="L206" s="104" t="s">
        <v>665</v>
      </c>
      <c r="M206" s="36" t="s">
        <v>48</v>
      </c>
      <c r="N206" s="36" t="s">
        <v>48</v>
      </c>
      <c r="O206" s="36" t="s">
        <v>49</v>
      </c>
      <c r="P206" s="58">
        <v>47.23</v>
      </c>
      <c r="Q206" s="46" t="s">
        <v>50</v>
      </c>
      <c r="R206" s="40">
        <v>46.949047288000003</v>
      </c>
      <c r="S206" s="46" t="s">
        <v>50</v>
      </c>
      <c r="T206" s="46" t="s">
        <v>50</v>
      </c>
      <c r="U206" s="46" t="s">
        <v>50</v>
      </c>
      <c r="V206" s="46" t="s">
        <v>50</v>
      </c>
      <c r="W206" s="94" t="s">
        <v>50</v>
      </c>
      <c r="X206" s="96" t="s">
        <v>50</v>
      </c>
      <c r="Y206" s="46" t="s">
        <v>50</v>
      </c>
      <c r="Z206" s="97" t="s">
        <v>50</v>
      </c>
      <c r="AA206" s="58" t="s">
        <v>50</v>
      </c>
      <c r="AB206" s="46" t="s">
        <v>50</v>
      </c>
      <c r="AC206" s="36" t="s">
        <v>49</v>
      </c>
      <c r="AD206" s="36" t="s">
        <v>50</v>
      </c>
      <c r="AE206" s="36" t="s">
        <v>51</v>
      </c>
      <c r="AF206" s="105">
        <v>476</v>
      </c>
      <c r="AG206" s="46">
        <v>0</v>
      </c>
      <c r="AH206" s="46"/>
      <c r="AI206" s="46">
        <v>0</v>
      </c>
      <c r="AJ206" s="46">
        <v>0</v>
      </c>
      <c r="AK206" s="46">
        <v>0</v>
      </c>
      <c r="AL206" s="46">
        <v>0</v>
      </c>
      <c r="AM206" s="46">
        <v>0</v>
      </c>
      <c r="AN206" s="46">
        <v>0</v>
      </c>
      <c r="AO206" s="46">
        <v>0</v>
      </c>
      <c r="AP206" s="46">
        <v>0</v>
      </c>
      <c r="AQ206" s="46" t="s">
        <v>50</v>
      </c>
      <c r="AR206" s="46" t="s">
        <v>50</v>
      </c>
      <c r="AS206" s="46" t="s">
        <v>50</v>
      </c>
      <c r="AT206" s="46" t="s">
        <v>50</v>
      </c>
      <c r="AU206" s="46" t="s">
        <v>50</v>
      </c>
      <c r="AV206" s="46" t="s">
        <v>50</v>
      </c>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91"/>
      <c r="BX206" s="91"/>
      <c r="BY206" s="91"/>
      <c r="BZ206" s="91"/>
      <c r="CA206" s="91"/>
      <c r="CB206" s="91"/>
      <c r="CC206" s="91"/>
      <c r="CD206" s="91"/>
      <c r="CE206" s="91"/>
      <c r="CF206" s="91"/>
      <c r="CG206" s="91"/>
      <c r="CH206" s="91"/>
      <c r="CI206" s="91"/>
      <c r="CJ206" s="91"/>
      <c r="CK206" s="91"/>
      <c r="CL206" s="91"/>
      <c r="CM206" s="91"/>
      <c r="CN206" s="91"/>
      <c r="CO206" s="91"/>
      <c r="CP206" s="91"/>
      <c r="CQ206" s="91"/>
      <c r="CR206" s="91"/>
      <c r="CS206" s="91"/>
      <c r="CT206" s="91"/>
      <c r="CU206" s="91"/>
      <c r="CV206" s="91"/>
      <c r="CW206" s="91"/>
      <c r="CX206" s="91"/>
      <c r="CY206" s="91"/>
      <c r="CZ206" s="91"/>
      <c r="DA206" s="91"/>
      <c r="DB206" s="91"/>
      <c r="DC206" s="91"/>
      <c r="DD206" s="91"/>
      <c r="DE206" s="91"/>
      <c r="DF206" s="91"/>
      <c r="DG206" s="91"/>
      <c r="DH206" s="91"/>
      <c r="DI206" s="91"/>
      <c r="DJ206" s="91"/>
      <c r="DK206" s="91"/>
      <c r="DL206" s="91"/>
      <c r="DM206" s="91"/>
      <c r="DN206" s="91"/>
      <c r="DO206" s="91"/>
      <c r="DP206" s="91"/>
      <c r="DQ206" s="91"/>
      <c r="DR206" s="92"/>
      <c r="DS206" s="92"/>
      <c r="DT206" s="92"/>
      <c r="DU206" s="92"/>
      <c r="DV206" s="92"/>
    </row>
    <row r="207" spans="1:126" x14ac:dyDescent="0.25">
      <c r="A207" s="29">
        <v>203</v>
      </c>
      <c r="B207" s="30">
        <v>237</v>
      </c>
      <c r="C207" s="31" t="s">
        <v>666</v>
      </c>
      <c r="D207" s="31" t="s">
        <v>1</v>
      </c>
      <c r="E207" s="31" t="s">
        <v>666</v>
      </c>
      <c r="F207" s="57" t="s">
        <v>75</v>
      </c>
      <c r="G207" s="32" t="s">
        <v>167</v>
      </c>
      <c r="H207" s="32" t="s">
        <v>43</v>
      </c>
      <c r="I207" s="31" t="s">
        <v>667</v>
      </c>
      <c r="J207" s="34" t="s">
        <v>169</v>
      </c>
      <c r="K207" s="30" t="s">
        <v>449</v>
      </c>
      <c r="L207" s="104" t="s">
        <v>665</v>
      </c>
      <c r="M207" s="36" t="s">
        <v>48</v>
      </c>
      <c r="N207" s="36" t="s">
        <v>48</v>
      </c>
      <c r="O207" s="36" t="s">
        <v>49</v>
      </c>
      <c r="P207" s="58">
        <v>51.110000000000007</v>
      </c>
      <c r="Q207" s="46" t="s">
        <v>50</v>
      </c>
      <c r="R207" s="40">
        <v>46.399344089000003</v>
      </c>
      <c r="S207" s="46" t="s">
        <v>50</v>
      </c>
      <c r="T207" s="46" t="s">
        <v>50</v>
      </c>
      <c r="U207" s="46" t="s">
        <v>50</v>
      </c>
      <c r="V207" s="46" t="s">
        <v>50</v>
      </c>
      <c r="W207" s="94" t="s">
        <v>50</v>
      </c>
      <c r="X207" s="96" t="s">
        <v>50</v>
      </c>
      <c r="Y207" s="46" t="s">
        <v>50</v>
      </c>
      <c r="Z207" s="97" t="s">
        <v>50</v>
      </c>
      <c r="AA207" s="58" t="s">
        <v>50</v>
      </c>
      <c r="AB207" s="46" t="s">
        <v>50</v>
      </c>
      <c r="AC207" s="36" t="s">
        <v>49</v>
      </c>
      <c r="AD207" s="36" t="s">
        <v>50</v>
      </c>
      <c r="AE207" s="36" t="s">
        <v>51</v>
      </c>
      <c r="AF207" s="39">
        <v>1186.6666666666665</v>
      </c>
      <c r="AG207" s="46">
        <v>0</v>
      </c>
      <c r="AH207" s="46"/>
      <c r="AI207" s="46">
        <v>0</v>
      </c>
      <c r="AJ207" s="46">
        <v>0</v>
      </c>
      <c r="AK207" s="46">
        <v>0</v>
      </c>
      <c r="AL207" s="46">
        <v>0</v>
      </c>
      <c r="AM207" s="46">
        <v>0</v>
      </c>
      <c r="AN207" s="46">
        <v>0</v>
      </c>
      <c r="AO207" s="46">
        <v>0</v>
      </c>
      <c r="AP207" s="46">
        <v>0</v>
      </c>
      <c r="AQ207" s="46" t="s">
        <v>50</v>
      </c>
      <c r="AR207" s="46" t="s">
        <v>50</v>
      </c>
      <c r="AS207" s="46" t="s">
        <v>50</v>
      </c>
      <c r="AT207" s="46" t="s">
        <v>50</v>
      </c>
      <c r="AU207" s="46" t="s">
        <v>50</v>
      </c>
      <c r="AV207" s="46" t="s">
        <v>50</v>
      </c>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91"/>
      <c r="CI207" s="91"/>
      <c r="CJ207" s="91"/>
      <c r="CK207" s="91"/>
      <c r="CL207" s="91"/>
      <c r="CM207" s="91"/>
      <c r="CN207" s="91"/>
      <c r="CO207" s="91"/>
      <c r="CP207" s="91"/>
      <c r="CQ207" s="91"/>
      <c r="CR207" s="91"/>
      <c r="CS207" s="91"/>
      <c r="CT207" s="91"/>
      <c r="CU207" s="91"/>
      <c r="CV207" s="91"/>
      <c r="CW207" s="91"/>
      <c r="CX207" s="91"/>
      <c r="CY207" s="91"/>
      <c r="CZ207" s="91"/>
      <c r="DA207" s="91"/>
      <c r="DB207" s="91"/>
      <c r="DC207" s="91"/>
      <c r="DD207" s="91"/>
      <c r="DE207" s="91"/>
      <c r="DF207" s="91"/>
      <c r="DG207" s="91"/>
      <c r="DH207" s="91"/>
      <c r="DI207" s="91"/>
      <c r="DJ207" s="91"/>
      <c r="DK207" s="91"/>
      <c r="DL207" s="91"/>
      <c r="DM207" s="91"/>
      <c r="DN207" s="91"/>
      <c r="DO207" s="91"/>
      <c r="DP207" s="91"/>
      <c r="DQ207" s="91"/>
      <c r="DR207" s="92"/>
      <c r="DS207" s="92"/>
      <c r="DT207" s="92"/>
      <c r="DU207" s="92"/>
      <c r="DV207" s="92"/>
    </row>
    <row r="208" spans="1:126" x14ac:dyDescent="0.25">
      <c r="A208" s="29">
        <v>204</v>
      </c>
      <c r="B208" s="30">
        <v>238</v>
      </c>
      <c r="C208" s="31" t="s">
        <v>668</v>
      </c>
      <c r="D208" s="31" t="s">
        <v>1</v>
      </c>
      <c r="E208" s="31" t="s">
        <v>668</v>
      </c>
      <c r="F208" s="57" t="s">
        <v>75</v>
      </c>
      <c r="G208" s="32" t="s">
        <v>167</v>
      </c>
      <c r="H208" s="32" t="s">
        <v>43</v>
      </c>
      <c r="I208" s="31" t="s">
        <v>669</v>
      </c>
      <c r="J208" s="34" t="s">
        <v>169</v>
      </c>
      <c r="K208" s="30" t="s">
        <v>449</v>
      </c>
      <c r="L208" s="104" t="s">
        <v>665</v>
      </c>
      <c r="M208" s="36" t="s">
        <v>48</v>
      </c>
      <c r="N208" s="36" t="s">
        <v>48</v>
      </c>
      <c r="O208" s="36" t="s">
        <v>49</v>
      </c>
      <c r="P208" s="58">
        <v>52.220000000000006</v>
      </c>
      <c r="Q208" s="46" t="s">
        <v>50</v>
      </c>
      <c r="R208" s="40">
        <v>44.397788595000002</v>
      </c>
      <c r="S208" s="46" t="s">
        <v>50</v>
      </c>
      <c r="T208" s="46" t="s">
        <v>50</v>
      </c>
      <c r="U208" s="46" t="s">
        <v>50</v>
      </c>
      <c r="V208" s="46" t="s">
        <v>50</v>
      </c>
      <c r="W208" s="94" t="s">
        <v>50</v>
      </c>
      <c r="X208" s="96" t="s">
        <v>50</v>
      </c>
      <c r="Y208" s="46" t="s">
        <v>50</v>
      </c>
      <c r="Z208" s="97" t="s">
        <v>50</v>
      </c>
      <c r="AA208" s="58" t="s">
        <v>50</v>
      </c>
      <c r="AB208" s="46" t="s">
        <v>50</v>
      </c>
      <c r="AC208" s="36" t="s">
        <v>49</v>
      </c>
      <c r="AD208" s="36" t="s">
        <v>50</v>
      </c>
      <c r="AE208" s="36" t="s">
        <v>51</v>
      </c>
      <c r="AF208" s="105">
        <v>606.31578947368416</v>
      </c>
      <c r="AG208" s="46">
        <v>0</v>
      </c>
      <c r="AH208" s="46"/>
      <c r="AI208" s="46">
        <v>0</v>
      </c>
      <c r="AJ208" s="46">
        <v>0</v>
      </c>
      <c r="AK208" s="46">
        <v>0</v>
      </c>
      <c r="AL208" s="46">
        <v>0</v>
      </c>
      <c r="AM208" s="46">
        <v>0</v>
      </c>
      <c r="AN208" s="46">
        <v>0</v>
      </c>
      <c r="AO208" s="46">
        <v>0</v>
      </c>
      <c r="AP208" s="46">
        <v>0</v>
      </c>
      <c r="AQ208" s="46" t="s">
        <v>50</v>
      </c>
      <c r="AR208" s="46" t="s">
        <v>50</v>
      </c>
      <c r="AS208" s="46" t="s">
        <v>50</v>
      </c>
      <c r="AT208" s="46" t="s">
        <v>50</v>
      </c>
      <c r="AU208" s="46" t="s">
        <v>50</v>
      </c>
      <c r="AV208" s="46" t="s">
        <v>50</v>
      </c>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1"/>
      <c r="CH208" s="91"/>
      <c r="CI208" s="91"/>
      <c r="CJ208" s="91"/>
      <c r="CK208" s="91"/>
      <c r="CL208" s="91"/>
      <c r="CM208" s="91"/>
      <c r="CN208" s="91"/>
      <c r="CO208" s="91"/>
      <c r="CP208" s="91"/>
      <c r="CQ208" s="91"/>
      <c r="CR208" s="91"/>
      <c r="CS208" s="91"/>
      <c r="CT208" s="91"/>
      <c r="CU208" s="91"/>
      <c r="CV208" s="91"/>
      <c r="CW208" s="91"/>
      <c r="CX208" s="91"/>
      <c r="CY208" s="91"/>
      <c r="CZ208" s="91"/>
      <c r="DA208" s="91"/>
      <c r="DB208" s="91"/>
      <c r="DC208" s="91"/>
      <c r="DD208" s="91"/>
      <c r="DE208" s="91"/>
      <c r="DF208" s="91"/>
      <c r="DG208" s="91"/>
      <c r="DH208" s="91"/>
      <c r="DI208" s="91"/>
      <c r="DJ208" s="91"/>
      <c r="DK208" s="91"/>
      <c r="DL208" s="91"/>
      <c r="DM208" s="91"/>
      <c r="DN208" s="91"/>
      <c r="DO208" s="91"/>
      <c r="DP208" s="91"/>
      <c r="DQ208" s="91"/>
      <c r="DR208" s="92"/>
      <c r="DS208" s="92"/>
      <c r="DT208" s="92"/>
      <c r="DU208" s="92"/>
      <c r="DV208" s="92"/>
    </row>
    <row r="209" spans="1:126" x14ac:dyDescent="0.25">
      <c r="A209" s="29">
        <v>205</v>
      </c>
      <c r="B209" s="30">
        <v>239</v>
      </c>
      <c r="C209" s="31" t="s">
        <v>670</v>
      </c>
      <c r="D209" s="31" t="s">
        <v>1</v>
      </c>
      <c r="E209" s="31" t="s">
        <v>670</v>
      </c>
      <c r="F209" s="57" t="s">
        <v>75</v>
      </c>
      <c r="G209" s="32" t="s">
        <v>167</v>
      </c>
      <c r="H209" s="32" t="s">
        <v>43</v>
      </c>
      <c r="I209" s="31" t="s">
        <v>671</v>
      </c>
      <c r="J209" s="34" t="s">
        <v>169</v>
      </c>
      <c r="K209" s="30" t="s">
        <v>631</v>
      </c>
      <c r="L209" s="104" t="s">
        <v>672</v>
      </c>
      <c r="M209" s="36" t="s">
        <v>48</v>
      </c>
      <c r="N209" s="36" t="s">
        <v>48</v>
      </c>
      <c r="O209" s="36" t="s">
        <v>49</v>
      </c>
      <c r="P209" s="58">
        <v>57.32</v>
      </c>
      <c r="Q209" s="46" t="s">
        <v>50</v>
      </c>
      <c r="R209" s="40">
        <v>46.249628649999998</v>
      </c>
      <c r="S209" s="46" t="s">
        <v>50</v>
      </c>
      <c r="T209" s="46" t="s">
        <v>50</v>
      </c>
      <c r="U209" s="46" t="s">
        <v>50</v>
      </c>
      <c r="V209" s="46" t="s">
        <v>50</v>
      </c>
      <c r="W209" s="94" t="s">
        <v>50</v>
      </c>
      <c r="X209" s="96" t="s">
        <v>50</v>
      </c>
      <c r="Y209" s="46" t="s">
        <v>50</v>
      </c>
      <c r="Z209" s="97" t="s">
        <v>50</v>
      </c>
      <c r="AA209" s="58" t="s">
        <v>50</v>
      </c>
      <c r="AB209" s="46" t="s">
        <v>50</v>
      </c>
      <c r="AC209" s="36" t="s">
        <v>49</v>
      </c>
      <c r="AD209" s="36" t="s">
        <v>50</v>
      </c>
      <c r="AE209" s="36" t="s">
        <v>51</v>
      </c>
      <c r="AF209" s="105">
        <v>524</v>
      </c>
      <c r="AG209" s="46">
        <v>0</v>
      </c>
      <c r="AH209" s="46"/>
      <c r="AI209" s="46">
        <v>0</v>
      </c>
      <c r="AJ209" s="46">
        <v>0</v>
      </c>
      <c r="AK209" s="46">
        <v>0</v>
      </c>
      <c r="AL209" s="46">
        <v>0</v>
      </c>
      <c r="AM209" s="46">
        <v>0</v>
      </c>
      <c r="AN209" s="46">
        <v>0</v>
      </c>
      <c r="AO209" s="46">
        <v>0</v>
      </c>
      <c r="AP209" s="46">
        <v>0</v>
      </c>
      <c r="AQ209" s="46" t="s">
        <v>50</v>
      </c>
      <c r="AR209" s="46" t="s">
        <v>50</v>
      </c>
      <c r="AS209" s="46" t="s">
        <v>50</v>
      </c>
      <c r="AT209" s="46" t="s">
        <v>50</v>
      </c>
      <c r="AU209" s="46" t="s">
        <v>50</v>
      </c>
      <c r="AV209" s="46" t="s">
        <v>50</v>
      </c>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91"/>
      <c r="CI209" s="91"/>
      <c r="CJ209" s="91"/>
      <c r="CK209" s="91"/>
      <c r="CL209" s="91"/>
      <c r="CM209" s="91"/>
      <c r="CN209" s="91"/>
      <c r="CO209" s="91"/>
      <c r="CP209" s="91"/>
      <c r="CQ209" s="91"/>
      <c r="CR209" s="91"/>
      <c r="CS209" s="91"/>
      <c r="CT209" s="91"/>
      <c r="CU209" s="91"/>
      <c r="CV209" s="91"/>
      <c r="CW209" s="91"/>
      <c r="CX209" s="91"/>
      <c r="CY209" s="91"/>
      <c r="CZ209" s="91"/>
      <c r="DA209" s="91"/>
      <c r="DB209" s="91"/>
      <c r="DC209" s="91"/>
      <c r="DD209" s="91"/>
      <c r="DE209" s="91"/>
      <c r="DF209" s="91"/>
      <c r="DG209" s="91"/>
      <c r="DH209" s="91"/>
      <c r="DI209" s="91"/>
      <c r="DJ209" s="91"/>
      <c r="DK209" s="91"/>
      <c r="DL209" s="91"/>
      <c r="DM209" s="91"/>
      <c r="DN209" s="91"/>
      <c r="DO209" s="91"/>
      <c r="DP209" s="91"/>
      <c r="DQ209" s="91"/>
      <c r="DR209" s="92"/>
      <c r="DS209" s="92"/>
      <c r="DT209" s="92"/>
      <c r="DU209" s="92"/>
      <c r="DV209" s="92"/>
    </row>
    <row r="210" spans="1:126" x14ac:dyDescent="0.25">
      <c r="A210" s="29">
        <v>206</v>
      </c>
      <c r="B210" s="30">
        <v>240</v>
      </c>
      <c r="C210" s="31" t="s">
        <v>673</v>
      </c>
      <c r="D210" s="31" t="s">
        <v>1</v>
      </c>
      <c r="E210" s="31" t="s">
        <v>673</v>
      </c>
      <c r="F210" s="57" t="s">
        <v>75</v>
      </c>
      <c r="G210" s="32" t="s">
        <v>167</v>
      </c>
      <c r="H210" s="32" t="s">
        <v>43</v>
      </c>
      <c r="I210" s="31" t="s">
        <v>674</v>
      </c>
      <c r="J210" s="34" t="s">
        <v>169</v>
      </c>
      <c r="K210" s="30" t="s">
        <v>488</v>
      </c>
      <c r="L210" s="104" t="s">
        <v>675</v>
      </c>
      <c r="M210" s="36" t="s">
        <v>48</v>
      </c>
      <c r="N210" s="36" t="s">
        <v>48</v>
      </c>
      <c r="O210" s="36" t="s">
        <v>49</v>
      </c>
      <c r="P210" s="58">
        <v>52.210000000000008</v>
      </c>
      <c r="Q210" s="46" t="s">
        <v>50</v>
      </c>
      <c r="R210" s="40">
        <v>47.036462864999997</v>
      </c>
      <c r="S210" s="46" t="s">
        <v>50</v>
      </c>
      <c r="T210" s="46" t="s">
        <v>50</v>
      </c>
      <c r="U210" s="46" t="s">
        <v>50</v>
      </c>
      <c r="V210" s="46" t="s">
        <v>50</v>
      </c>
      <c r="W210" s="94" t="s">
        <v>50</v>
      </c>
      <c r="X210" s="96" t="s">
        <v>50</v>
      </c>
      <c r="Y210" s="46" t="s">
        <v>50</v>
      </c>
      <c r="Z210" s="97" t="s">
        <v>50</v>
      </c>
      <c r="AA210" s="58" t="s">
        <v>50</v>
      </c>
      <c r="AB210" s="46" t="s">
        <v>50</v>
      </c>
      <c r="AC210" s="36" t="s">
        <v>49</v>
      </c>
      <c r="AD210" s="36" t="s">
        <v>50</v>
      </c>
      <c r="AE210" s="36" t="s">
        <v>51</v>
      </c>
      <c r="AF210" s="39">
        <v>1296.666666666667</v>
      </c>
      <c r="AG210" s="46">
        <v>0</v>
      </c>
      <c r="AH210" s="46"/>
      <c r="AI210" s="46">
        <v>0</v>
      </c>
      <c r="AJ210" s="46">
        <v>0</v>
      </c>
      <c r="AK210" s="46">
        <v>0</v>
      </c>
      <c r="AL210" s="46">
        <v>0</v>
      </c>
      <c r="AM210" s="46">
        <v>0</v>
      </c>
      <c r="AN210" s="46">
        <v>0</v>
      </c>
      <c r="AO210" s="46">
        <v>0</v>
      </c>
      <c r="AP210" s="46">
        <v>0</v>
      </c>
      <c r="AQ210" s="46" t="s">
        <v>50</v>
      </c>
      <c r="AR210" s="46" t="s">
        <v>50</v>
      </c>
      <c r="AS210" s="46" t="s">
        <v>50</v>
      </c>
      <c r="AT210" s="46" t="s">
        <v>50</v>
      </c>
      <c r="AU210" s="46" t="s">
        <v>50</v>
      </c>
      <c r="AV210" s="46" t="s">
        <v>50</v>
      </c>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1"/>
      <c r="CZ210" s="91"/>
      <c r="DA210" s="91"/>
      <c r="DB210" s="91"/>
      <c r="DC210" s="91"/>
      <c r="DD210" s="91"/>
      <c r="DE210" s="91"/>
      <c r="DF210" s="91"/>
      <c r="DG210" s="91"/>
      <c r="DH210" s="91"/>
      <c r="DI210" s="91"/>
      <c r="DJ210" s="91"/>
      <c r="DK210" s="91"/>
      <c r="DL210" s="91"/>
      <c r="DM210" s="91"/>
      <c r="DN210" s="91"/>
      <c r="DO210" s="91"/>
      <c r="DP210" s="91"/>
      <c r="DQ210" s="91"/>
      <c r="DR210" s="92"/>
      <c r="DS210" s="92"/>
      <c r="DT210" s="92"/>
      <c r="DU210" s="92"/>
      <c r="DV210" s="92"/>
    </row>
    <row r="211" spans="1:126" x14ac:dyDescent="0.25">
      <c r="A211" s="29">
        <v>207</v>
      </c>
      <c r="B211" s="30">
        <v>241</v>
      </c>
      <c r="C211" s="31" t="s">
        <v>676</v>
      </c>
      <c r="D211" s="31" t="s">
        <v>1</v>
      </c>
      <c r="E211" s="31" t="s">
        <v>676</v>
      </c>
      <c r="F211" s="57" t="s">
        <v>75</v>
      </c>
      <c r="G211" s="32" t="s">
        <v>167</v>
      </c>
      <c r="H211" s="32" t="s">
        <v>43</v>
      </c>
      <c r="I211" s="31" t="s">
        <v>677</v>
      </c>
      <c r="J211" s="34" t="s">
        <v>169</v>
      </c>
      <c r="K211" s="30" t="s">
        <v>678</v>
      </c>
      <c r="L211" s="104" t="s">
        <v>679</v>
      </c>
      <c r="M211" s="36" t="s">
        <v>48</v>
      </c>
      <c r="N211" s="36" t="s">
        <v>48</v>
      </c>
      <c r="O211" s="36" t="s">
        <v>49</v>
      </c>
      <c r="P211" s="58">
        <v>57.279999999999994</v>
      </c>
      <c r="Q211" s="46" t="s">
        <v>50</v>
      </c>
      <c r="R211" s="40">
        <v>44.155921419999999</v>
      </c>
      <c r="S211" s="46" t="s">
        <v>50</v>
      </c>
      <c r="T211" s="46" t="s">
        <v>50</v>
      </c>
      <c r="U211" s="46" t="s">
        <v>50</v>
      </c>
      <c r="V211" s="46" t="s">
        <v>50</v>
      </c>
      <c r="W211" s="94" t="s">
        <v>50</v>
      </c>
      <c r="X211" s="96" t="s">
        <v>50</v>
      </c>
      <c r="Y211" s="46" t="s">
        <v>50</v>
      </c>
      <c r="Z211" s="97" t="s">
        <v>50</v>
      </c>
      <c r="AA211" s="58" t="s">
        <v>50</v>
      </c>
      <c r="AB211" s="46" t="s">
        <v>50</v>
      </c>
      <c r="AC211" s="36" t="s">
        <v>49</v>
      </c>
      <c r="AD211" s="36" t="s">
        <v>50</v>
      </c>
      <c r="AE211" s="36" t="s">
        <v>51</v>
      </c>
      <c r="AF211" s="39">
        <v>2060</v>
      </c>
      <c r="AG211" s="46">
        <v>0</v>
      </c>
      <c r="AH211" s="46"/>
      <c r="AI211" s="46">
        <v>0</v>
      </c>
      <c r="AJ211" s="46">
        <v>0</v>
      </c>
      <c r="AK211" s="46">
        <v>0</v>
      </c>
      <c r="AL211" s="46">
        <v>0</v>
      </c>
      <c r="AM211" s="46">
        <v>0</v>
      </c>
      <c r="AN211" s="46">
        <v>0</v>
      </c>
      <c r="AO211" s="46">
        <v>0</v>
      </c>
      <c r="AP211" s="46">
        <v>0</v>
      </c>
      <c r="AQ211" s="46" t="s">
        <v>50</v>
      </c>
      <c r="AR211" s="46" t="s">
        <v>50</v>
      </c>
      <c r="AS211" s="46" t="s">
        <v>50</v>
      </c>
      <c r="AT211" s="46" t="s">
        <v>50</v>
      </c>
      <c r="AU211" s="46" t="s">
        <v>50</v>
      </c>
      <c r="AV211" s="46" t="s">
        <v>50</v>
      </c>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c r="CI211" s="91"/>
      <c r="CJ211" s="91"/>
      <c r="CK211" s="91"/>
      <c r="CL211" s="91"/>
      <c r="CM211" s="91"/>
      <c r="CN211" s="91"/>
      <c r="CO211" s="91"/>
      <c r="CP211" s="91"/>
      <c r="CQ211" s="91"/>
      <c r="CR211" s="91"/>
      <c r="CS211" s="91"/>
      <c r="CT211" s="91"/>
      <c r="CU211" s="91"/>
      <c r="CV211" s="91"/>
      <c r="CW211" s="91"/>
      <c r="CX211" s="91"/>
      <c r="CY211" s="91"/>
      <c r="CZ211" s="91"/>
      <c r="DA211" s="91"/>
      <c r="DB211" s="91"/>
      <c r="DC211" s="91"/>
      <c r="DD211" s="91"/>
      <c r="DE211" s="91"/>
      <c r="DF211" s="91"/>
      <c r="DG211" s="91"/>
      <c r="DH211" s="91"/>
      <c r="DI211" s="91"/>
      <c r="DJ211" s="91"/>
      <c r="DK211" s="91"/>
      <c r="DL211" s="91"/>
      <c r="DM211" s="91"/>
      <c r="DN211" s="91"/>
      <c r="DO211" s="91"/>
      <c r="DP211" s="91"/>
      <c r="DQ211" s="91"/>
      <c r="DR211" s="92"/>
      <c r="DS211" s="92"/>
      <c r="DT211" s="92"/>
      <c r="DU211" s="92"/>
      <c r="DV211" s="92"/>
    </row>
    <row r="212" spans="1:126" x14ac:dyDescent="0.25">
      <c r="A212" s="29">
        <v>208</v>
      </c>
      <c r="B212" s="30">
        <v>242</v>
      </c>
      <c r="C212" s="31" t="s">
        <v>680</v>
      </c>
      <c r="D212" s="31" t="s">
        <v>1</v>
      </c>
      <c r="E212" s="31" t="s">
        <v>680</v>
      </c>
      <c r="F212" s="57" t="s">
        <v>75</v>
      </c>
      <c r="G212" s="32" t="s">
        <v>167</v>
      </c>
      <c r="H212" s="32" t="s">
        <v>43</v>
      </c>
      <c r="I212" s="31" t="s">
        <v>681</v>
      </c>
      <c r="J212" s="34" t="s">
        <v>169</v>
      </c>
      <c r="K212" s="30" t="s">
        <v>678</v>
      </c>
      <c r="L212" s="104" t="s">
        <v>679</v>
      </c>
      <c r="M212" s="36" t="s">
        <v>48</v>
      </c>
      <c r="N212" s="36" t="s">
        <v>48</v>
      </c>
      <c r="O212" s="36" t="s">
        <v>49</v>
      </c>
      <c r="P212" s="58">
        <v>55.66</v>
      </c>
      <c r="Q212" s="46" t="s">
        <v>50</v>
      </c>
      <c r="R212" s="40">
        <v>46.0167608</v>
      </c>
      <c r="S212" s="46" t="s">
        <v>50</v>
      </c>
      <c r="T212" s="46" t="s">
        <v>50</v>
      </c>
      <c r="U212" s="46" t="s">
        <v>50</v>
      </c>
      <c r="V212" s="46" t="s">
        <v>50</v>
      </c>
      <c r="W212" s="94" t="s">
        <v>50</v>
      </c>
      <c r="X212" s="96" t="s">
        <v>50</v>
      </c>
      <c r="Y212" s="46" t="s">
        <v>50</v>
      </c>
      <c r="Z212" s="97" t="s">
        <v>50</v>
      </c>
      <c r="AA212" s="58" t="s">
        <v>50</v>
      </c>
      <c r="AB212" s="46" t="s">
        <v>50</v>
      </c>
      <c r="AC212" s="36" t="s">
        <v>49</v>
      </c>
      <c r="AD212" s="36" t="s">
        <v>50</v>
      </c>
      <c r="AE212" s="36" t="s">
        <v>51</v>
      </c>
      <c r="AF212" s="39">
        <v>1096.6666666666667</v>
      </c>
      <c r="AG212" s="46">
        <v>0</v>
      </c>
      <c r="AH212" s="46"/>
      <c r="AI212" s="46">
        <v>0</v>
      </c>
      <c r="AJ212" s="46">
        <v>0</v>
      </c>
      <c r="AK212" s="46">
        <v>0</v>
      </c>
      <c r="AL212" s="46">
        <v>0</v>
      </c>
      <c r="AM212" s="46">
        <v>0</v>
      </c>
      <c r="AN212" s="46">
        <v>0</v>
      </c>
      <c r="AO212" s="46">
        <v>0</v>
      </c>
      <c r="AP212" s="46">
        <v>0</v>
      </c>
      <c r="AQ212" s="46" t="s">
        <v>50</v>
      </c>
      <c r="AR212" s="46" t="s">
        <v>50</v>
      </c>
      <c r="AS212" s="46" t="s">
        <v>50</v>
      </c>
      <c r="AT212" s="46" t="s">
        <v>50</v>
      </c>
      <c r="AU212" s="46" t="s">
        <v>50</v>
      </c>
      <c r="AV212" s="46" t="s">
        <v>50</v>
      </c>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c r="DK212" s="91"/>
      <c r="DL212" s="91"/>
      <c r="DM212" s="91"/>
      <c r="DN212" s="91"/>
      <c r="DO212" s="91"/>
      <c r="DP212" s="91"/>
      <c r="DQ212" s="91"/>
      <c r="DR212" s="92"/>
      <c r="DS212" s="92"/>
      <c r="DT212" s="92"/>
      <c r="DU212" s="92"/>
      <c r="DV212" s="92"/>
    </row>
    <row r="213" spans="1:126" x14ac:dyDescent="0.25">
      <c r="A213" s="29">
        <v>209</v>
      </c>
      <c r="B213" s="30">
        <v>243</v>
      </c>
      <c r="C213" s="31" t="s">
        <v>682</v>
      </c>
      <c r="D213" s="31" t="s">
        <v>1</v>
      </c>
      <c r="E213" s="31" t="s">
        <v>682</v>
      </c>
      <c r="F213" s="57" t="s">
        <v>75</v>
      </c>
      <c r="G213" s="32" t="s">
        <v>167</v>
      </c>
      <c r="H213" s="32" t="s">
        <v>43</v>
      </c>
      <c r="I213" s="31" t="s">
        <v>683</v>
      </c>
      <c r="J213" s="34" t="s">
        <v>169</v>
      </c>
      <c r="K213" s="30" t="s">
        <v>678</v>
      </c>
      <c r="L213" s="104" t="s">
        <v>679</v>
      </c>
      <c r="M213" s="36" t="s">
        <v>48</v>
      </c>
      <c r="N213" s="36" t="s">
        <v>48</v>
      </c>
      <c r="O213" s="36" t="s">
        <v>49</v>
      </c>
      <c r="P213" s="58">
        <v>58</v>
      </c>
      <c r="Q213" s="46" t="s">
        <v>50</v>
      </c>
      <c r="R213" s="40">
        <v>45.021141626999999</v>
      </c>
      <c r="S213" s="46" t="s">
        <v>50</v>
      </c>
      <c r="T213" s="46" t="s">
        <v>50</v>
      </c>
      <c r="U213" s="46" t="s">
        <v>50</v>
      </c>
      <c r="V213" s="46" t="s">
        <v>50</v>
      </c>
      <c r="W213" s="94" t="s">
        <v>50</v>
      </c>
      <c r="X213" s="96" t="s">
        <v>50</v>
      </c>
      <c r="Y213" s="46" t="s">
        <v>50</v>
      </c>
      <c r="Z213" s="97" t="s">
        <v>50</v>
      </c>
      <c r="AA213" s="58" t="s">
        <v>50</v>
      </c>
      <c r="AB213" s="46" t="s">
        <v>50</v>
      </c>
      <c r="AC213" s="36" t="s">
        <v>49</v>
      </c>
      <c r="AD213" s="36" t="s">
        <v>50</v>
      </c>
      <c r="AE213" s="36" t="s">
        <v>51</v>
      </c>
      <c r="AF213" s="39">
        <v>516.06110321192887</v>
      </c>
      <c r="AG213" s="46">
        <v>0</v>
      </c>
      <c r="AH213" s="46"/>
      <c r="AI213" s="46">
        <v>0</v>
      </c>
      <c r="AJ213" s="46">
        <v>0</v>
      </c>
      <c r="AK213" s="46">
        <v>0</v>
      </c>
      <c r="AL213" s="46">
        <v>0</v>
      </c>
      <c r="AM213" s="46">
        <v>0</v>
      </c>
      <c r="AN213" s="46">
        <v>0</v>
      </c>
      <c r="AO213" s="46">
        <v>0</v>
      </c>
      <c r="AP213" s="46">
        <v>0</v>
      </c>
      <c r="AQ213" s="46" t="s">
        <v>50</v>
      </c>
      <c r="AR213" s="46" t="s">
        <v>50</v>
      </c>
      <c r="AS213" s="46" t="s">
        <v>50</v>
      </c>
      <c r="AT213" s="46" t="s">
        <v>50</v>
      </c>
      <c r="AU213" s="46" t="s">
        <v>50</v>
      </c>
      <c r="AV213" s="46" t="s">
        <v>50</v>
      </c>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c r="CZ213" s="91"/>
      <c r="DA213" s="91"/>
      <c r="DB213" s="91"/>
      <c r="DC213" s="91"/>
      <c r="DD213" s="91"/>
      <c r="DE213" s="91"/>
      <c r="DF213" s="91"/>
      <c r="DG213" s="91"/>
      <c r="DH213" s="91"/>
      <c r="DI213" s="91"/>
      <c r="DJ213" s="91"/>
      <c r="DK213" s="91"/>
      <c r="DL213" s="91"/>
      <c r="DM213" s="91"/>
      <c r="DN213" s="91"/>
      <c r="DO213" s="91"/>
      <c r="DP213" s="91"/>
      <c r="DQ213" s="91"/>
      <c r="DR213" s="92"/>
      <c r="DS213" s="92"/>
      <c r="DT213" s="92"/>
      <c r="DU213" s="92"/>
      <c r="DV213" s="92"/>
    </row>
    <row r="214" spans="1:126" x14ac:dyDescent="0.25">
      <c r="A214" s="29">
        <v>210</v>
      </c>
      <c r="B214" s="30">
        <v>244</v>
      </c>
      <c r="C214" s="31" t="s">
        <v>684</v>
      </c>
      <c r="D214" s="31" t="s">
        <v>1</v>
      </c>
      <c r="E214" s="31" t="s">
        <v>684</v>
      </c>
      <c r="F214" s="57" t="s">
        <v>75</v>
      </c>
      <c r="G214" s="32" t="s">
        <v>167</v>
      </c>
      <c r="H214" s="32" t="s">
        <v>43</v>
      </c>
      <c r="I214" s="31" t="s">
        <v>685</v>
      </c>
      <c r="J214" s="34" t="s">
        <v>169</v>
      </c>
      <c r="K214" s="30" t="s">
        <v>678</v>
      </c>
      <c r="L214" s="104" t="s">
        <v>679</v>
      </c>
      <c r="M214" s="36" t="s">
        <v>48</v>
      </c>
      <c r="N214" s="36" t="s">
        <v>48</v>
      </c>
      <c r="O214" s="36" t="s">
        <v>49</v>
      </c>
      <c r="P214" s="58">
        <v>57.279999999999994</v>
      </c>
      <c r="Q214" s="46" t="s">
        <v>50</v>
      </c>
      <c r="R214" s="40">
        <v>45.150208999999997</v>
      </c>
      <c r="S214" s="46" t="s">
        <v>50</v>
      </c>
      <c r="T214" s="46" t="s">
        <v>50</v>
      </c>
      <c r="U214" s="46" t="s">
        <v>50</v>
      </c>
      <c r="V214" s="46" t="s">
        <v>50</v>
      </c>
      <c r="W214" s="94" t="s">
        <v>50</v>
      </c>
      <c r="X214" s="96" t="s">
        <v>50</v>
      </c>
      <c r="Y214" s="46" t="s">
        <v>50</v>
      </c>
      <c r="Z214" s="97" t="s">
        <v>50</v>
      </c>
      <c r="AA214" s="58" t="s">
        <v>50</v>
      </c>
      <c r="AB214" s="46" t="s">
        <v>50</v>
      </c>
      <c r="AC214" s="36" t="s">
        <v>49</v>
      </c>
      <c r="AD214" s="36" t="s">
        <v>50</v>
      </c>
      <c r="AE214" s="36" t="s">
        <v>51</v>
      </c>
      <c r="AF214" s="39">
        <v>676.66666666666674</v>
      </c>
      <c r="AG214" s="46">
        <v>0</v>
      </c>
      <c r="AH214" s="46"/>
      <c r="AI214" s="46">
        <v>0</v>
      </c>
      <c r="AJ214" s="46">
        <v>0</v>
      </c>
      <c r="AK214" s="46">
        <v>0</v>
      </c>
      <c r="AL214" s="46">
        <v>0</v>
      </c>
      <c r="AM214" s="46">
        <v>0</v>
      </c>
      <c r="AN214" s="46">
        <v>0</v>
      </c>
      <c r="AO214" s="46">
        <v>0</v>
      </c>
      <c r="AP214" s="46">
        <v>0</v>
      </c>
      <c r="AQ214" s="46" t="s">
        <v>50</v>
      </c>
      <c r="AR214" s="46" t="s">
        <v>50</v>
      </c>
      <c r="AS214" s="46" t="s">
        <v>50</v>
      </c>
      <c r="AT214" s="46" t="s">
        <v>50</v>
      </c>
      <c r="AU214" s="46" t="s">
        <v>50</v>
      </c>
      <c r="AV214" s="46" t="s">
        <v>50</v>
      </c>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c r="CI214" s="91"/>
      <c r="CJ214" s="91"/>
      <c r="CK214" s="91"/>
      <c r="CL214" s="91"/>
      <c r="CM214" s="91"/>
      <c r="CN214" s="91"/>
      <c r="CO214" s="91"/>
      <c r="CP214" s="91"/>
      <c r="CQ214" s="91"/>
      <c r="CR214" s="91"/>
      <c r="CS214" s="91"/>
      <c r="CT214" s="91"/>
      <c r="CU214" s="91"/>
      <c r="CV214" s="91"/>
      <c r="CW214" s="91"/>
      <c r="CX214" s="91"/>
      <c r="CY214" s="91"/>
      <c r="CZ214" s="91"/>
      <c r="DA214" s="91"/>
      <c r="DB214" s="91"/>
      <c r="DC214" s="91"/>
      <c r="DD214" s="91"/>
      <c r="DE214" s="91"/>
      <c r="DF214" s="91"/>
      <c r="DG214" s="91"/>
      <c r="DH214" s="91"/>
      <c r="DI214" s="91"/>
      <c r="DJ214" s="91"/>
      <c r="DK214" s="91"/>
      <c r="DL214" s="91"/>
      <c r="DM214" s="91"/>
      <c r="DN214" s="91"/>
      <c r="DO214" s="91"/>
      <c r="DP214" s="91"/>
      <c r="DQ214" s="91"/>
      <c r="DR214" s="92"/>
      <c r="DS214" s="92"/>
      <c r="DT214" s="92"/>
      <c r="DU214" s="92"/>
      <c r="DV214" s="92"/>
    </row>
    <row r="215" spans="1:126" x14ac:dyDescent="0.25">
      <c r="A215" s="29">
        <v>211</v>
      </c>
      <c r="B215" s="30">
        <v>245</v>
      </c>
      <c r="C215" s="31" t="s">
        <v>686</v>
      </c>
      <c r="D215" s="31" t="s">
        <v>1</v>
      </c>
      <c r="E215" s="31" t="s">
        <v>686</v>
      </c>
      <c r="F215" s="57" t="s">
        <v>75</v>
      </c>
      <c r="G215" s="32" t="s">
        <v>167</v>
      </c>
      <c r="H215" s="32" t="s">
        <v>43</v>
      </c>
      <c r="I215" s="31" t="s">
        <v>687</v>
      </c>
      <c r="J215" s="34" t="s">
        <v>169</v>
      </c>
      <c r="K215" s="30" t="s">
        <v>678</v>
      </c>
      <c r="L215" s="104" t="s">
        <v>679</v>
      </c>
      <c r="M215" s="36" t="s">
        <v>48</v>
      </c>
      <c r="N215" s="36" t="s">
        <v>48</v>
      </c>
      <c r="O215" s="36" t="s">
        <v>49</v>
      </c>
      <c r="P215" s="58">
        <v>56.81</v>
      </c>
      <c r="Q215" s="46" t="s">
        <v>50</v>
      </c>
      <c r="R215" s="40">
        <v>45.220051599000001</v>
      </c>
      <c r="S215" s="46" t="s">
        <v>50</v>
      </c>
      <c r="T215" s="46" t="s">
        <v>50</v>
      </c>
      <c r="U215" s="46" t="s">
        <v>50</v>
      </c>
      <c r="V215" s="46" t="s">
        <v>50</v>
      </c>
      <c r="W215" s="94" t="s">
        <v>50</v>
      </c>
      <c r="X215" s="96" t="s">
        <v>50</v>
      </c>
      <c r="Y215" s="46" t="s">
        <v>50</v>
      </c>
      <c r="Z215" s="97" t="s">
        <v>50</v>
      </c>
      <c r="AA215" s="58" t="s">
        <v>50</v>
      </c>
      <c r="AB215" s="46" t="s">
        <v>50</v>
      </c>
      <c r="AC215" s="36" t="s">
        <v>49</v>
      </c>
      <c r="AD215" s="36" t="s">
        <v>50</v>
      </c>
      <c r="AE215" s="36" t="s">
        <v>51</v>
      </c>
      <c r="AF215" s="39">
        <v>10150</v>
      </c>
      <c r="AG215" s="46">
        <v>0</v>
      </c>
      <c r="AH215" s="46"/>
      <c r="AI215" s="46">
        <v>0</v>
      </c>
      <c r="AJ215" s="46">
        <v>0</v>
      </c>
      <c r="AK215" s="46">
        <v>0</v>
      </c>
      <c r="AL215" s="46">
        <v>0</v>
      </c>
      <c r="AM215" s="46">
        <v>0</v>
      </c>
      <c r="AN215" s="46">
        <v>0</v>
      </c>
      <c r="AO215" s="46">
        <v>0</v>
      </c>
      <c r="AP215" s="46">
        <v>0</v>
      </c>
      <c r="AQ215" s="46" t="s">
        <v>50</v>
      </c>
      <c r="AR215" s="46" t="s">
        <v>50</v>
      </c>
      <c r="AS215" s="46" t="s">
        <v>50</v>
      </c>
      <c r="AT215" s="46" t="s">
        <v>50</v>
      </c>
      <c r="AU215" s="46" t="s">
        <v>50</v>
      </c>
      <c r="AV215" s="46" t="s">
        <v>50</v>
      </c>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c r="CZ215" s="91"/>
      <c r="DA215" s="91"/>
      <c r="DB215" s="91"/>
      <c r="DC215" s="91"/>
      <c r="DD215" s="91"/>
      <c r="DE215" s="91"/>
      <c r="DF215" s="91"/>
      <c r="DG215" s="91"/>
      <c r="DH215" s="91"/>
      <c r="DI215" s="91"/>
      <c r="DJ215" s="91"/>
      <c r="DK215" s="91"/>
      <c r="DL215" s="91"/>
      <c r="DM215" s="91"/>
      <c r="DN215" s="91"/>
      <c r="DO215" s="91"/>
      <c r="DP215" s="91"/>
      <c r="DQ215" s="91"/>
      <c r="DR215" s="92"/>
      <c r="DS215" s="92"/>
      <c r="DT215" s="92"/>
      <c r="DU215" s="92"/>
      <c r="DV215" s="92"/>
    </row>
    <row r="216" spans="1:126" x14ac:dyDescent="0.25">
      <c r="A216" s="29">
        <v>212</v>
      </c>
      <c r="B216" s="30">
        <v>246</v>
      </c>
      <c r="C216" s="31" t="s">
        <v>688</v>
      </c>
      <c r="D216" s="31" t="s">
        <v>1</v>
      </c>
      <c r="E216" s="31" t="s">
        <v>688</v>
      </c>
      <c r="F216" s="57" t="s">
        <v>75</v>
      </c>
      <c r="G216" s="32" t="s">
        <v>167</v>
      </c>
      <c r="H216" s="32" t="s">
        <v>43</v>
      </c>
      <c r="I216" s="31" t="s">
        <v>689</v>
      </c>
      <c r="J216" s="34" t="s">
        <v>169</v>
      </c>
      <c r="K216" s="30" t="s">
        <v>635</v>
      </c>
      <c r="L216" s="104" t="s">
        <v>690</v>
      </c>
      <c r="M216" s="36" t="s">
        <v>48</v>
      </c>
      <c r="N216" s="36" t="s">
        <v>48</v>
      </c>
      <c r="O216" s="36" t="s">
        <v>49</v>
      </c>
      <c r="P216" s="58">
        <v>59.66999999999998</v>
      </c>
      <c r="Q216" s="46" t="s">
        <v>50</v>
      </c>
      <c r="R216" s="40">
        <v>50.41031057</v>
      </c>
      <c r="S216" s="46" t="s">
        <v>50</v>
      </c>
      <c r="T216" s="46" t="s">
        <v>50</v>
      </c>
      <c r="U216" s="46" t="s">
        <v>50</v>
      </c>
      <c r="V216" s="46" t="s">
        <v>50</v>
      </c>
      <c r="W216" s="94" t="s">
        <v>50</v>
      </c>
      <c r="X216" s="96" t="s">
        <v>50</v>
      </c>
      <c r="Y216" s="46" t="s">
        <v>50</v>
      </c>
      <c r="Z216" s="97" t="s">
        <v>50</v>
      </c>
      <c r="AA216" s="58" t="s">
        <v>50</v>
      </c>
      <c r="AB216" s="46" t="s">
        <v>50</v>
      </c>
      <c r="AC216" s="36" t="s">
        <v>49</v>
      </c>
      <c r="AD216" s="36" t="s">
        <v>50</v>
      </c>
      <c r="AE216" s="36" t="s">
        <v>51</v>
      </c>
      <c r="AF216" s="39">
        <v>1920</v>
      </c>
      <c r="AG216" s="46">
        <v>0</v>
      </c>
      <c r="AH216" s="46"/>
      <c r="AI216" s="46">
        <v>0</v>
      </c>
      <c r="AJ216" s="46">
        <v>0</v>
      </c>
      <c r="AK216" s="46">
        <v>0</v>
      </c>
      <c r="AL216" s="46">
        <v>0</v>
      </c>
      <c r="AM216" s="46">
        <v>0</v>
      </c>
      <c r="AN216" s="46">
        <v>0</v>
      </c>
      <c r="AO216" s="46">
        <v>0</v>
      </c>
      <c r="AP216" s="46">
        <v>0</v>
      </c>
      <c r="AQ216" s="46" t="s">
        <v>50</v>
      </c>
      <c r="AR216" s="46" t="s">
        <v>50</v>
      </c>
      <c r="AS216" s="46" t="s">
        <v>50</v>
      </c>
      <c r="AT216" s="46" t="s">
        <v>50</v>
      </c>
      <c r="AU216" s="46" t="s">
        <v>50</v>
      </c>
      <c r="AV216" s="46" t="s">
        <v>50</v>
      </c>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c r="CI216" s="91"/>
      <c r="CJ216" s="91"/>
      <c r="CK216" s="91"/>
      <c r="CL216" s="91"/>
      <c r="CM216" s="91"/>
      <c r="CN216" s="91"/>
      <c r="CO216" s="91"/>
      <c r="CP216" s="91"/>
      <c r="CQ216" s="91"/>
      <c r="CR216" s="91"/>
      <c r="CS216" s="91"/>
      <c r="CT216" s="91"/>
      <c r="CU216" s="91"/>
      <c r="CV216" s="91"/>
      <c r="CW216" s="91"/>
      <c r="CX216" s="91"/>
      <c r="CY216" s="91"/>
      <c r="CZ216" s="91"/>
      <c r="DA216" s="91"/>
      <c r="DB216" s="91"/>
      <c r="DC216" s="91"/>
      <c r="DD216" s="91"/>
      <c r="DE216" s="91"/>
      <c r="DF216" s="91"/>
      <c r="DG216" s="91"/>
      <c r="DH216" s="91"/>
      <c r="DI216" s="91"/>
      <c r="DJ216" s="91"/>
      <c r="DK216" s="91"/>
      <c r="DL216" s="91"/>
      <c r="DM216" s="91"/>
      <c r="DN216" s="91"/>
      <c r="DO216" s="91"/>
      <c r="DP216" s="91"/>
      <c r="DQ216" s="91"/>
      <c r="DR216" s="92"/>
      <c r="DS216" s="92"/>
      <c r="DT216" s="92"/>
      <c r="DU216" s="92"/>
      <c r="DV216" s="92"/>
    </row>
    <row r="217" spans="1:126" x14ac:dyDescent="0.25">
      <c r="A217" s="29">
        <v>213</v>
      </c>
      <c r="B217" s="30">
        <v>247</v>
      </c>
      <c r="C217" s="31" t="s">
        <v>691</v>
      </c>
      <c r="D217" s="31" t="s">
        <v>1</v>
      </c>
      <c r="E217" s="31" t="s">
        <v>691</v>
      </c>
      <c r="F217" s="57" t="s">
        <v>75</v>
      </c>
      <c r="G217" s="32" t="s">
        <v>167</v>
      </c>
      <c r="H217" s="32" t="s">
        <v>43</v>
      </c>
      <c r="I217" s="31" t="s">
        <v>692</v>
      </c>
      <c r="J217" s="34" t="s">
        <v>169</v>
      </c>
      <c r="K217" s="30" t="s">
        <v>631</v>
      </c>
      <c r="L217" s="104" t="s">
        <v>693</v>
      </c>
      <c r="M217" s="36" t="s">
        <v>48</v>
      </c>
      <c r="N217" s="36" t="s">
        <v>48</v>
      </c>
      <c r="O217" s="36" t="s">
        <v>49</v>
      </c>
      <c r="P217" s="58">
        <v>55.86</v>
      </c>
      <c r="Q217" s="46" t="s">
        <v>50</v>
      </c>
      <c r="R217" s="40">
        <v>57.679554940000003</v>
      </c>
      <c r="S217" s="46" t="s">
        <v>50</v>
      </c>
      <c r="T217" s="46" t="s">
        <v>50</v>
      </c>
      <c r="U217" s="46" t="s">
        <v>50</v>
      </c>
      <c r="V217" s="46" t="s">
        <v>50</v>
      </c>
      <c r="W217" s="94" t="s">
        <v>50</v>
      </c>
      <c r="X217" s="96" t="s">
        <v>50</v>
      </c>
      <c r="Y217" s="46" t="s">
        <v>50</v>
      </c>
      <c r="Z217" s="97" t="s">
        <v>50</v>
      </c>
      <c r="AA217" s="58" t="s">
        <v>50</v>
      </c>
      <c r="AB217" s="46" t="s">
        <v>50</v>
      </c>
      <c r="AC217" s="36" t="s">
        <v>49</v>
      </c>
      <c r="AD217" s="36" t="s">
        <v>50</v>
      </c>
      <c r="AE217" s="36" t="s">
        <v>51</v>
      </c>
      <c r="AF217" s="105">
        <v>504</v>
      </c>
      <c r="AG217" s="46">
        <v>0</v>
      </c>
      <c r="AH217" s="46"/>
      <c r="AI217" s="46">
        <v>0</v>
      </c>
      <c r="AJ217" s="46">
        <v>0</v>
      </c>
      <c r="AK217" s="46">
        <v>0</v>
      </c>
      <c r="AL217" s="46">
        <v>0</v>
      </c>
      <c r="AM217" s="46">
        <v>0</v>
      </c>
      <c r="AN217" s="46">
        <v>0</v>
      </c>
      <c r="AO217" s="46">
        <v>0</v>
      </c>
      <c r="AP217" s="46">
        <v>0</v>
      </c>
      <c r="AQ217" s="46" t="s">
        <v>50</v>
      </c>
      <c r="AR217" s="46" t="s">
        <v>50</v>
      </c>
      <c r="AS217" s="46" t="s">
        <v>50</v>
      </c>
      <c r="AT217" s="46" t="s">
        <v>50</v>
      </c>
      <c r="AU217" s="46" t="s">
        <v>50</v>
      </c>
      <c r="AV217" s="46" t="s">
        <v>50</v>
      </c>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c r="CZ217" s="91"/>
      <c r="DA217" s="91"/>
      <c r="DB217" s="91"/>
      <c r="DC217" s="91"/>
      <c r="DD217" s="91"/>
      <c r="DE217" s="91"/>
      <c r="DF217" s="91"/>
      <c r="DG217" s="91"/>
      <c r="DH217" s="91"/>
      <c r="DI217" s="91"/>
      <c r="DJ217" s="91"/>
      <c r="DK217" s="91"/>
      <c r="DL217" s="91"/>
      <c r="DM217" s="91"/>
      <c r="DN217" s="91"/>
      <c r="DO217" s="91"/>
      <c r="DP217" s="91"/>
      <c r="DQ217" s="91"/>
      <c r="DR217" s="92"/>
      <c r="DS217" s="92"/>
      <c r="DT217" s="92"/>
      <c r="DU217" s="92"/>
      <c r="DV217" s="92"/>
    </row>
    <row r="218" spans="1:126" x14ac:dyDescent="0.25">
      <c r="A218" s="29">
        <v>214</v>
      </c>
      <c r="B218" s="30">
        <v>248</v>
      </c>
      <c r="C218" s="31" t="s">
        <v>694</v>
      </c>
      <c r="D218" s="31" t="s">
        <v>1</v>
      </c>
      <c r="E218" s="31" t="s">
        <v>694</v>
      </c>
      <c r="F218" s="57" t="s">
        <v>75</v>
      </c>
      <c r="G218" s="32" t="s">
        <v>167</v>
      </c>
      <c r="H218" s="32" t="s">
        <v>43</v>
      </c>
      <c r="I218" s="31" t="s">
        <v>695</v>
      </c>
      <c r="J218" s="34" t="s">
        <v>169</v>
      </c>
      <c r="K218" s="30" t="s">
        <v>591</v>
      </c>
      <c r="L218" s="104" t="s">
        <v>696</v>
      </c>
      <c r="M218" s="36" t="s">
        <v>48</v>
      </c>
      <c r="N218" s="36" t="s">
        <v>48</v>
      </c>
      <c r="O218" s="36" t="s">
        <v>49</v>
      </c>
      <c r="P218" s="58">
        <v>59.26</v>
      </c>
      <c r="Q218" s="46" t="s">
        <v>50</v>
      </c>
      <c r="R218" s="40">
        <v>59.173296200000003</v>
      </c>
      <c r="S218" s="46" t="s">
        <v>50</v>
      </c>
      <c r="T218" s="46" t="s">
        <v>50</v>
      </c>
      <c r="U218" s="46" t="s">
        <v>50</v>
      </c>
      <c r="V218" s="46" t="s">
        <v>50</v>
      </c>
      <c r="W218" s="94" t="s">
        <v>50</v>
      </c>
      <c r="X218" s="96" t="s">
        <v>50</v>
      </c>
      <c r="Y218" s="46" t="s">
        <v>50</v>
      </c>
      <c r="Z218" s="97" t="s">
        <v>50</v>
      </c>
      <c r="AA218" s="58" t="s">
        <v>50</v>
      </c>
      <c r="AB218" s="46" t="s">
        <v>50</v>
      </c>
      <c r="AC218" s="36" t="s">
        <v>49</v>
      </c>
      <c r="AD218" s="36" t="s">
        <v>50</v>
      </c>
      <c r="AE218" s="36" t="s">
        <v>51</v>
      </c>
      <c r="AF218" s="39">
        <v>2260</v>
      </c>
      <c r="AG218" s="46">
        <v>0</v>
      </c>
      <c r="AH218" s="46"/>
      <c r="AI218" s="46">
        <v>0</v>
      </c>
      <c r="AJ218" s="46">
        <v>0</v>
      </c>
      <c r="AK218" s="46">
        <v>0</v>
      </c>
      <c r="AL218" s="46">
        <v>0</v>
      </c>
      <c r="AM218" s="46">
        <v>0</v>
      </c>
      <c r="AN218" s="46">
        <v>0</v>
      </c>
      <c r="AO218" s="46">
        <v>0</v>
      </c>
      <c r="AP218" s="46">
        <v>0</v>
      </c>
      <c r="AQ218" s="46" t="s">
        <v>50</v>
      </c>
      <c r="AR218" s="46" t="s">
        <v>50</v>
      </c>
      <c r="AS218" s="46" t="s">
        <v>50</v>
      </c>
      <c r="AT218" s="46" t="s">
        <v>50</v>
      </c>
      <c r="AU218" s="46" t="s">
        <v>50</v>
      </c>
      <c r="AV218" s="46" t="s">
        <v>50</v>
      </c>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2"/>
      <c r="DS218" s="92"/>
      <c r="DT218" s="92"/>
      <c r="DU218" s="92"/>
      <c r="DV218" s="92"/>
    </row>
    <row r="219" spans="1:126" x14ac:dyDescent="0.25">
      <c r="A219" s="29">
        <v>215</v>
      </c>
      <c r="B219" s="30">
        <v>249</v>
      </c>
      <c r="C219" s="31" t="s">
        <v>697</v>
      </c>
      <c r="D219" s="31" t="s">
        <v>1</v>
      </c>
      <c r="E219" s="31" t="s">
        <v>697</v>
      </c>
      <c r="F219" s="57" t="s">
        <v>75</v>
      </c>
      <c r="G219" s="32" t="s">
        <v>167</v>
      </c>
      <c r="H219" s="32" t="s">
        <v>43</v>
      </c>
      <c r="I219" s="31" t="s">
        <v>698</v>
      </c>
      <c r="J219" s="34" t="s">
        <v>169</v>
      </c>
      <c r="K219" s="30" t="s">
        <v>631</v>
      </c>
      <c r="L219" s="104" t="s">
        <v>699</v>
      </c>
      <c r="M219" s="36" t="s">
        <v>48</v>
      </c>
      <c r="N219" s="36" t="s">
        <v>48</v>
      </c>
      <c r="O219" s="36" t="s">
        <v>49</v>
      </c>
      <c r="P219" s="58">
        <v>62.81</v>
      </c>
      <c r="Q219" s="46" t="s">
        <v>50</v>
      </c>
      <c r="R219" s="40">
        <v>58.537343532999998</v>
      </c>
      <c r="S219" s="46" t="s">
        <v>50</v>
      </c>
      <c r="T219" s="46" t="s">
        <v>50</v>
      </c>
      <c r="U219" s="46" t="s">
        <v>50</v>
      </c>
      <c r="V219" s="46" t="s">
        <v>50</v>
      </c>
      <c r="W219" s="94" t="s">
        <v>50</v>
      </c>
      <c r="X219" s="96" t="s">
        <v>50</v>
      </c>
      <c r="Y219" s="46" t="s">
        <v>50</v>
      </c>
      <c r="Z219" s="97" t="s">
        <v>50</v>
      </c>
      <c r="AA219" s="58" t="s">
        <v>50</v>
      </c>
      <c r="AB219" s="46" t="s">
        <v>50</v>
      </c>
      <c r="AC219" s="36" t="s">
        <v>49</v>
      </c>
      <c r="AD219" s="36" t="s">
        <v>50</v>
      </c>
      <c r="AE219" s="36" t="s">
        <v>51</v>
      </c>
      <c r="AF219" s="39">
        <v>520</v>
      </c>
      <c r="AG219" s="46">
        <v>0</v>
      </c>
      <c r="AH219" s="46"/>
      <c r="AI219" s="46">
        <v>0</v>
      </c>
      <c r="AJ219" s="46">
        <v>0</v>
      </c>
      <c r="AK219" s="46">
        <v>0</v>
      </c>
      <c r="AL219" s="46">
        <v>0</v>
      </c>
      <c r="AM219" s="46">
        <v>0</v>
      </c>
      <c r="AN219" s="46">
        <v>0</v>
      </c>
      <c r="AO219" s="46">
        <v>0</v>
      </c>
      <c r="AP219" s="46">
        <v>0</v>
      </c>
      <c r="AQ219" s="46" t="s">
        <v>50</v>
      </c>
      <c r="AR219" s="46" t="s">
        <v>50</v>
      </c>
      <c r="AS219" s="46" t="s">
        <v>50</v>
      </c>
      <c r="AT219" s="46" t="s">
        <v>50</v>
      </c>
      <c r="AU219" s="46" t="s">
        <v>50</v>
      </c>
      <c r="AV219" s="46" t="s">
        <v>50</v>
      </c>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c r="CO219" s="91"/>
      <c r="CP219" s="91"/>
      <c r="CQ219" s="91"/>
      <c r="CR219" s="91"/>
      <c r="CS219" s="91"/>
      <c r="CT219" s="91"/>
      <c r="CU219" s="91"/>
      <c r="CV219" s="91"/>
      <c r="CW219" s="91"/>
      <c r="CX219" s="91"/>
      <c r="CY219" s="91"/>
      <c r="CZ219" s="91"/>
      <c r="DA219" s="91"/>
      <c r="DB219" s="91"/>
      <c r="DC219" s="91"/>
      <c r="DD219" s="91"/>
      <c r="DE219" s="91"/>
      <c r="DF219" s="91"/>
      <c r="DG219" s="91"/>
      <c r="DH219" s="91"/>
      <c r="DI219" s="91"/>
      <c r="DJ219" s="91"/>
      <c r="DK219" s="91"/>
      <c r="DL219" s="91"/>
      <c r="DM219" s="91"/>
      <c r="DN219" s="91"/>
      <c r="DO219" s="91"/>
      <c r="DP219" s="91"/>
      <c r="DQ219" s="91"/>
      <c r="DR219" s="92"/>
      <c r="DS219" s="92"/>
      <c r="DT219" s="92"/>
      <c r="DU219" s="92"/>
      <c r="DV219" s="92"/>
    </row>
    <row r="220" spans="1:126" x14ac:dyDescent="0.25">
      <c r="A220" s="29">
        <v>216</v>
      </c>
      <c r="B220" s="30">
        <v>250</v>
      </c>
      <c r="C220" s="31" t="s">
        <v>700</v>
      </c>
      <c r="D220" s="31" t="s">
        <v>1</v>
      </c>
      <c r="E220" s="31" t="s">
        <v>700</v>
      </c>
      <c r="F220" s="57" t="s">
        <v>75</v>
      </c>
      <c r="G220" s="32" t="s">
        <v>167</v>
      </c>
      <c r="H220" s="32" t="s">
        <v>43</v>
      </c>
      <c r="I220" s="31" t="s">
        <v>701</v>
      </c>
      <c r="J220" s="34" t="s">
        <v>169</v>
      </c>
      <c r="K220" s="30" t="s">
        <v>631</v>
      </c>
      <c r="L220" s="104" t="s">
        <v>702</v>
      </c>
      <c r="M220" s="36" t="s">
        <v>48</v>
      </c>
      <c r="N220" s="36" t="s">
        <v>48</v>
      </c>
      <c r="O220" s="36" t="s">
        <v>49</v>
      </c>
      <c r="P220" s="58">
        <v>61.28</v>
      </c>
      <c r="Q220" s="46" t="s">
        <v>50</v>
      </c>
      <c r="R220" s="40">
        <v>58.610570199999998</v>
      </c>
      <c r="S220" s="46" t="s">
        <v>50</v>
      </c>
      <c r="T220" s="46" t="s">
        <v>50</v>
      </c>
      <c r="U220" s="46" t="s">
        <v>50</v>
      </c>
      <c r="V220" s="46" t="s">
        <v>50</v>
      </c>
      <c r="W220" s="94" t="s">
        <v>50</v>
      </c>
      <c r="X220" s="96" t="s">
        <v>50</v>
      </c>
      <c r="Y220" s="46" t="s">
        <v>50</v>
      </c>
      <c r="Z220" s="97" t="s">
        <v>50</v>
      </c>
      <c r="AA220" s="58" t="s">
        <v>50</v>
      </c>
      <c r="AB220" s="46" t="s">
        <v>50</v>
      </c>
      <c r="AC220" s="36" t="s">
        <v>49</v>
      </c>
      <c r="AD220" s="36" t="s">
        <v>50</v>
      </c>
      <c r="AE220" s="36" t="s">
        <v>51</v>
      </c>
      <c r="AF220" s="39">
        <v>6013.3333333333321</v>
      </c>
      <c r="AG220" s="46">
        <v>0</v>
      </c>
      <c r="AH220" s="46"/>
      <c r="AI220" s="46">
        <v>0</v>
      </c>
      <c r="AJ220" s="46">
        <v>0</v>
      </c>
      <c r="AK220" s="46">
        <v>0</v>
      </c>
      <c r="AL220" s="46">
        <v>0</v>
      </c>
      <c r="AM220" s="46">
        <v>0</v>
      </c>
      <c r="AN220" s="46">
        <v>0</v>
      </c>
      <c r="AO220" s="46">
        <v>0</v>
      </c>
      <c r="AP220" s="46">
        <v>0</v>
      </c>
      <c r="AQ220" s="46" t="s">
        <v>50</v>
      </c>
      <c r="AR220" s="46" t="s">
        <v>50</v>
      </c>
      <c r="AS220" s="46" t="s">
        <v>50</v>
      </c>
      <c r="AT220" s="46" t="s">
        <v>50</v>
      </c>
      <c r="AU220" s="46" t="s">
        <v>50</v>
      </c>
      <c r="AV220" s="46" t="s">
        <v>50</v>
      </c>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1"/>
      <c r="CG220" s="91"/>
      <c r="CH220" s="91"/>
      <c r="CI220" s="91"/>
      <c r="CJ220" s="91"/>
      <c r="CK220" s="91"/>
      <c r="CL220" s="91"/>
      <c r="CM220" s="91"/>
      <c r="CN220" s="91"/>
      <c r="CO220" s="91"/>
      <c r="CP220" s="91"/>
      <c r="CQ220" s="91"/>
      <c r="CR220" s="91"/>
      <c r="CS220" s="91"/>
      <c r="CT220" s="91"/>
      <c r="CU220" s="91"/>
      <c r="CV220" s="91"/>
      <c r="CW220" s="91"/>
      <c r="CX220" s="91"/>
      <c r="CY220" s="91"/>
      <c r="CZ220" s="91"/>
      <c r="DA220" s="91"/>
      <c r="DB220" s="91"/>
      <c r="DC220" s="91"/>
      <c r="DD220" s="91"/>
      <c r="DE220" s="91"/>
      <c r="DF220" s="91"/>
      <c r="DG220" s="91"/>
      <c r="DH220" s="91"/>
      <c r="DI220" s="91"/>
      <c r="DJ220" s="91"/>
      <c r="DK220" s="91"/>
      <c r="DL220" s="91"/>
      <c r="DM220" s="91"/>
      <c r="DN220" s="91"/>
      <c r="DO220" s="91"/>
      <c r="DP220" s="91"/>
      <c r="DQ220" s="91"/>
      <c r="DR220" s="92"/>
      <c r="DS220" s="92"/>
      <c r="DT220" s="92"/>
      <c r="DU220" s="92"/>
      <c r="DV220" s="92"/>
    </row>
    <row r="221" spans="1:126" x14ac:dyDescent="0.25">
      <c r="A221" s="29">
        <v>217</v>
      </c>
      <c r="B221" s="30">
        <v>251</v>
      </c>
      <c r="C221" s="30" t="s">
        <v>703</v>
      </c>
      <c r="D221" s="31" t="s">
        <v>1</v>
      </c>
      <c r="E221" s="30" t="s">
        <v>703</v>
      </c>
      <c r="F221" s="32" t="s">
        <v>41</v>
      </c>
      <c r="G221" s="32" t="s">
        <v>167</v>
      </c>
      <c r="H221" s="32" t="s">
        <v>43</v>
      </c>
      <c r="I221" s="31" t="s">
        <v>704</v>
      </c>
      <c r="J221" s="34" t="s">
        <v>56</v>
      </c>
      <c r="K221" s="30" t="s">
        <v>156</v>
      </c>
      <c r="L221" s="35" t="s">
        <v>157</v>
      </c>
      <c r="M221" s="36" t="s">
        <v>48</v>
      </c>
      <c r="N221" s="36" t="s">
        <v>48</v>
      </c>
      <c r="O221" s="36" t="s">
        <v>49</v>
      </c>
      <c r="P221" s="86">
        <v>26.05</v>
      </c>
      <c r="Q221" s="46" t="s">
        <v>50</v>
      </c>
      <c r="R221" s="40">
        <v>28.17</v>
      </c>
      <c r="S221" s="46" t="s">
        <v>50</v>
      </c>
      <c r="T221" s="46" t="s">
        <v>50</v>
      </c>
      <c r="U221" s="46" t="s">
        <v>50</v>
      </c>
      <c r="V221" s="46" t="s">
        <v>50</v>
      </c>
      <c r="W221" s="94" t="s">
        <v>50</v>
      </c>
      <c r="X221" s="96" t="s">
        <v>50</v>
      </c>
      <c r="Y221" s="46" t="s">
        <v>50</v>
      </c>
      <c r="Z221" s="97" t="s">
        <v>50</v>
      </c>
      <c r="AA221" s="58" t="s">
        <v>50</v>
      </c>
      <c r="AB221" s="46" t="s">
        <v>50</v>
      </c>
      <c r="AC221" s="36" t="s">
        <v>49</v>
      </c>
      <c r="AD221" s="36" t="s">
        <v>50</v>
      </c>
      <c r="AE221" s="36" t="s">
        <v>51</v>
      </c>
      <c r="AF221" s="38">
        <v>10.580500000000001</v>
      </c>
      <c r="AG221" s="46" t="s">
        <v>50</v>
      </c>
      <c r="AH221" s="46"/>
      <c r="AI221" s="46" t="s">
        <v>50</v>
      </c>
      <c r="AJ221" s="46" t="s">
        <v>50</v>
      </c>
      <c r="AK221" s="46" t="s">
        <v>50</v>
      </c>
      <c r="AL221" s="46" t="s">
        <v>50</v>
      </c>
      <c r="AM221" s="46" t="s">
        <v>50</v>
      </c>
      <c r="AN221" s="46" t="s">
        <v>50</v>
      </c>
      <c r="AO221" s="46" t="s">
        <v>50</v>
      </c>
      <c r="AP221" s="46" t="s">
        <v>50</v>
      </c>
      <c r="AQ221" s="46" t="s">
        <v>50</v>
      </c>
      <c r="AR221" s="46" t="s">
        <v>50</v>
      </c>
      <c r="AS221" s="46" t="s">
        <v>50</v>
      </c>
      <c r="AT221" s="46" t="s">
        <v>50</v>
      </c>
      <c r="AU221" s="46" t="s">
        <v>50</v>
      </c>
      <c r="AV221" s="46" t="s">
        <v>50</v>
      </c>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91"/>
      <c r="CI221" s="91"/>
      <c r="CJ221" s="91"/>
      <c r="CK221" s="91"/>
      <c r="CL221" s="91"/>
      <c r="CM221" s="91"/>
      <c r="CN221" s="91"/>
      <c r="CO221" s="91"/>
      <c r="CP221" s="91"/>
      <c r="CQ221" s="91"/>
      <c r="CR221" s="91"/>
      <c r="CS221" s="91"/>
      <c r="CT221" s="91"/>
      <c r="CU221" s="91"/>
      <c r="CV221" s="91"/>
      <c r="CW221" s="91"/>
      <c r="CX221" s="91"/>
      <c r="CY221" s="91"/>
      <c r="CZ221" s="91"/>
      <c r="DA221" s="91"/>
      <c r="DB221" s="91"/>
      <c r="DC221" s="91"/>
      <c r="DD221" s="91"/>
      <c r="DE221" s="91"/>
      <c r="DF221" s="91"/>
      <c r="DG221" s="91"/>
      <c r="DH221" s="91"/>
      <c r="DI221" s="91"/>
      <c r="DJ221" s="91"/>
      <c r="DK221" s="91"/>
      <c r="DL221" s="91"/>
      <c r="DM221" s="91"/>
      <c r="DN221" s="91"/>
      <c r="DO221" s="91"/>
      <c r="DP221" s="91"/>
      <c r="DQ221" s="91"/>
      <c r="DR221" s="92"/>
      <c r="DS221" s="92"/>
      <c r="DT221" s="92"/>
      <c r="DU221" s="92"/>
      <c r="DV221" s="92"/>
    </row>
    <row r="222" spans="1:126" x14ac:dyDescent="0.25">
      <c r="A222" s="29">
        <v>218</v>
      </c>
      <c r="B222" s="30">
        <v>252</v>
      </c>
      <c r="C222" s="56" t="s">
        <v>705</v>
      </c>
      <c r="D222" s="31" t="s">
        <v>1</v>
      </c>
      <c r="E222" s="56" t="s">
        <v>705</v>
      </c>
      <c r="F222" s="32" t="s">
        <v>41</v>
      </c>
      <c r="G222" s="32" t="s">
        <v>167</v>
      </c>
      <c r="H222" s="32" t="s">
        <v>43</v>
      </c>
      <c r="I222" s="31" t="s">
        <v>706</v>
      </c>
      <c r="J222" s="34" t="s">
        <v>56</v>
      </c>
      <c r="K222" s="30" t="s">
        <v>115</v>
      </c>
      <c r="L222" s="35" t="s">
        <v>116</v>
      </c>
      <c r="M222" s="36" t="s">
        <v>48</v>
      </c>
      <c r="N222" s="36" t="s">
        <v>48</v>
      </c>
      <c r="O222" s="36" t="s">
        <v>49</v>
      </c>
      <c r="P222" s="106">
        <v>35.9161</v>
      </c>
      <c r="Q222" s="46" t="s">
        <v>50</v>
      </c>
      <c r="R222" s="40">
        <v>17.41</v>
      </c>
      <c r="S222" s="46" t="s">
        <v>50</v>
      </c>
      <c r="T222" s="46" t="s">
        <v>50</v>
      </c>
      <c r="U222" s="46" t="s">
        <v>50</v>
      </c>
      <c r="V222" s="46" t="s">
        <v>50</v>
      </c>
      <c r="W222" s="94" t="s">
        <v>50</v>
      </c>
      <c r="X222" s="96" t="s">
        <v>50</v>
      </c>
      <c r="Y222" s="46" t="s">
        <v>50</v>
      </c>
      <c r="Z222" s="97" t="s">
        <v>50</v>
      </c>
      <c r="AA222" s="58" t="s">
        <v>50</v>
      </c>
      <c r="AB222" s="46" t="s">
        <v>50</v>
      </c>
      <c r="AC222" s="36" t="s">
        <v>49</v>
      </c>
      <c r="AD222" s="36" t="s">
        <v>50</v>
      </c>
      <c r="AE222" s="36" t="s">
        <v>51</v>
      </c>
      <c r="AF222" s="38">
        <v>31.673791795249301</v>
      </c>
      <c r="AG222" s="46" t="s">
        <v>50</v>
      </c>
      <c r="AH222" s="46"/>
      <c r="AI222" s="46" t="s">
        <v>50</v>
      </c>
      <c r="AJ222" s="46" t="s">
        <v>50</v>
      </c>
      <c r="AK222" s="46" t="s">
        <v>50</v>
      </c>
      <c r="AL222" s="46" t="s">
        <v>50</v>
      </c>
      <c r="AM222" s="46" t="s">
        <v>50</v>
      </c>
      <c r="AN222" s="46" t="s">
        <v>50</v>
      </c>
      <c r="AO222" s="46" t="s">
        <v>50</v>
      </c>
      <c r="AP222" s="46" t="s">
        <v>50</v>
      </c>
      <c r="AQ222" s="46" t="s">
        <v>50</v>
      </c>
      <c r="AR222" s="46" t="s">
        <v>50</v>
      </c>
      <c r="AS222" s="46" t="s">
        <v>50</v>
      </c>
      <c r="AT222" s="46" t="s">
        <v>50</v>
      </c>
      <c r="AU222" s="46" t="s">
        <v>50</v>
      </c>
      <c r="AV222" s="46" t="s">
        <v>50</v>
      </c>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c r="CI222" s="91"/>
      <c r="CJ222" s="91"/>
      <c r="CK222" s="91"/>
      <c r="CL222" s="91"/>
      <c r="CM222" s="91"/>
      <c r="CN222" s="91"/>
      <c r="CO222" s="91"/>
      <c r="CP222" s="91"/>
      <c r="CQ222" s="91"/>
      <c r="CR222" s="91"/>
      <c r="CS222" s="91"/>
      <c r="CT222" s="91"/>
      <c r="CU222" s="91"/>
      <c r="CV222" s="91"/>
      <c r="CW222" s="91"/>
      <c r="CX222" s="91"/>
      <c r="CY222" s="91"/>
      <c r="CZ222" s="91"/>
      <c r="DA222" s="91"/>
      <c r="DB222" s="91"/>
      <c r="DC222" s="91"/>
      <c r="DD222" s="91"/>
      <c r="DE222" s="91"/>
      <c r="DF222" s="91"/>
      <c r="DG222" s="91"/>
      <c r="DH222" s="91"/>
      <c r="DI222" s="91"/>
      <c r="DJ222" s="91"/>
      <c r="DK222" s="91"/>
      <c r="DL222" s="91"/>
      <c r="DM222" s="91"/>
      <c r="DN222" s="91"/>
      <c r="DO222" s="91"/>
      <c r="DP222" s="91"/>
      <c r="DQ222" s="91"/>
      <c r="DR222" s="92"/>
      <c r="DS222" s="92"/>
      <c r="DT222" s="92"/>
      <c r="DU222" s="92"/>
      <c r="DV222" s="92"/>
    </row>
    <row r="223" spans="1:126" x14ac:dyDescent="0.25">
      <c r="A223" s="29">
        <v>219</v>
      </c>
      <c r="B223" s="30">
        <v>253</v>
      </c>
      <c r="C223" s="56" t="s">
        <v>707</v>
      </c>
      <c r="D223" s="31" t="s">
        <v>1</v>
      </c>
      <c r="E223" s="56" t="s">
        <v>707</v>
      </c>
      <c r="F223" s="32" t="s">
        <v>41</v>
      </c>
      <c r="G223" s="32" t="s">
        <v>167</v>
      </c>
      <c r="H223" s="32" t="s">
        <v>43</v>
      </c>
      <c r="I223" s="31" t="s">
        <v>146</v>
      </c>
      <c r="J223" s="34" t="s">
        <v>56</v>
      </c>
      <c r="K223" s="30" t="s">
        <v>115</v>
      </c>
      <c r="L223" s="35" t="s">
        <v>116</v>
      </c>
      <c r="M223" s="36" t="s">
        <v>48</v>
      </c>
      <c r="N223" s="36" t="s">
        <v>48</v>
      </c>
      <c r="O223" s="36" t="s">
        <v>49</v>
      </c>
      <c r="P223" s="106">
        <v>39.979999999999997</v>
      </c>
      <c r="Q223" s="46" t="s">
        <v>50</v>
      </c>
      <c r="R223" s="40">
        <v>36.619999999999997</v>
      </c>
      <c r="S223" s="46" t="s">
        <v>50</v>
      </c>
      <c r="T223" s="46" t="s">
        <v>50</v>
      </c>
      <c r="U223" s="46" t="s">
        <v>50</v>
      </c>
      <c r="V223" s="46" t="s">
        <v>50</v>
      </c>
      <c r="W223" s="94" t="s">
        <v>50</v>
      </c>
      <c r="X223" s="96" t="s">
        <v>50</v>
      </c>
      <c r="Y223" s="46" t="s">
        <v>50</v>
      </c>
      <c r="Z223" s="97" t="s">
        <v>50</v>
      </c>
      <c r="AA223" s="58" t="s">
        <v>50</v>
      </c>
      <c r="AB223" s="46" t="s">
        <v>50</v>
      </c>
      <c r="AC223" s="36" t="s">
        <v>49</v>
      </c>
      <c r="AD223" s="36" t="s">
        <v>50</v>
      </c>
      <c r="AE223" s="36" t="s">
        <v>51</v>
      </c>
      <c r="AF223" s="38">
        <v>5.9524551022526699</v>
      </c>
      <c r="AG223" s="46" t="s">
        <v>50</v>
      </c>
      <c r="AH223" s="46"/>
      <c r="AI223" s="46" t="s">
        <v>50</v>
      </c>
      <c r="AJ223" s="46" t="s">
        <v>50</v>
      </c>
      <c r="AK223" s="46" t="s">
        <v>50</v>
      </c>
      <c r="AL223" s="46" t="s">
        <v>50</v>
      </c>
      <c r="AM223" s="46" t="s">
        <v>50</v>
      </c>
      <c r="AN223" s="46" t="s">
        <v>50</v>
      </c>
      <c r="AO223" s="46" t="s">
        <v>50</v>
      </c>
      <c r="AP223" s="46" t="s">
        <v>50</v>
      </c>
      <c r="AQ223" s="46" t="s">
        <v>50</v>
      </c>
      <c r="AR223" s="46" t="s">
        <v>50</v>
      </c>
      <c r="AS223" s="46" t="s">
        <v>50</v>
      </c>
      <c r="AT223" s="46" t="s">
        <v>50</v>
      </c>
      <c r="AU223" s="46" t="s">
        <v>50</v>
      </c>
      <c r="AV223" s="46" t="s">
        <v>50</v>
      </c>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c r="CI223" s="91"/>
      <c r="CJ223" s="91"/>
      <c r="CK223" s="91"/>
      <c r="CL223" s="91"/>
      <c r="CM223" s="91"/>
      <c r="CN223" s="91"/>
      <c r="CO223" s="91"/>
      <c r="CP223" s="91"/>
      <c r="CQ223" s="91"/>
      <c r="CR223" s="91"/>
      <c r="CS223" s="91"/>
      <c r="CT223" s="91"/>
      <c r="CU223" s="91"/>
      <c r="CV223" s="91"/>
      <c r="CW223" s="91"/>
      <c r="CX223" s="91"/>
      <c r="CY223" s="91"/>
      <c r="CZ223" s="91"/>
      <c r="DA223" s="91"/>
      <c r="DB223" s="91"/>
      <c r="DC223" s="91"/>
      <c r="DD223" s="91"/>
      <c r="DE223" s="91"/>
      <c r="DF223" s="91"/>
      <c r="DG223" s="91"/>
      <c r="DH223" s="91"/>
      <c r="DI223" s="91"/>
      <c r="DJ223" s="91"/>
      <c r="DK223" s="91"/>
      <c r="DL223" s="91"/>
      <c r="DM223" s="91"/>
      <c r="DN223" s="91"/>
      <c r="DO223" s="91"/>
      <c r="DP223" s="91"/>
      <c r="DQ223" s="91"/>
      <c r="DR223" s="92"/>
      <c r="DS223" s="92"/>
      <c r="DT223" s="92"/>
      <c r="DU223" s="92"/>
      <c r="DV223" s="92"/>
    </row>
    <row r="224" spans="1:126" x14ac:dyDescent="0.25">
      <c r="A224" s="29">
        <v>220</v>
      </c>
      <c r="B224" s="30">
        <v>254</v>
      </c>
      <c r="C224" s="56" t="s">
        <v>708</v>
      </c>
      <c r="D224" s="31" t="s">
        <v>1</v>
      </c>
      <c r="E224" s="56" t="s">
        <v>708</v>
      </c>
      <c r="F224" s="32" t="s">
        <v>41</v>
      </c>
      <c r="G224" s="32" t="s">
        <v>167</v>
      </c>
      <c r="H224" s="32" t="s">
        <v>43</v>
      </c>
      <c r="I224" s="31" t="s">
        <v>709</v>
      </c>
      <c r="J224" s="34" t="s">
        <v>56</v>
      </c>
      <c r="K224" s="30" t="s">
        <v>115</v>
      </c>
      <c r="L224" s="35" t="s">
        <v>116</v>
      </c>
      <c r="M224" s="36" t="s">
        <v>48</v>
      </c>
      <c r="N224" s="36" t="s">
        <v>48</v>
      </c>
      <c r="O224" s="36" t="s">
        <v>49</v>
      </c>
      <c r="P224" s="106">
        <v>32.53</v>
      </c>
      <c r="Q224" s="46" t="s">
        <v>50</v>
      </c>
      <c r="R224" s="40">
        <v>30.56</v>
      </c>
      <c r="S224" s="46" t="s">
        <v>50</v>
      </c>
      <c r="T224" s="46" t="s">
        <v>50</v>
      </c>
      <c r="U224" s="46" t="s">
        <v>50</v>
      </c>
      <c r="V224" s="46" t="s">
        <v>50</v>
      </c>
      <c r="W224" s="94" t="s">
        <v>50</v>
      </c>
      <c r="X224" s="96" t="s">
        <v>50</v>
      </c>
      <c r="Y224" s="46" t="s">
        <v>50</v>
      </c>
      <c r="Z224" s="97" t="s">
        <v>50</v>
      </c>
      <c r="AA224" s="58" t="s">
        <v>50</v>
      </c>
      <c r="AB224" s="46" t="s">
        <v>50</v>
      </c>
      <c r="AC224" s="36" t="s">
        <v>49</v>
      </c>
      <c r="AD224" s="36" t="s">
        <v>50</v>
      </c>
      <c r="AE224" s="36" t="s">
        <v>51</v>
      </c>
      <c r="AF224" s="38">
        <v>31.409259549305471</v>
      </c>
      <c r="AG224" s="46" t="s">
        <v>50</v>
      </c>
      <c r="AH224" s="46"/>
      <c r="AI224" s="46" t="s">
        <v>50</v>
      </c>
      <c r="AJ224" s="46" t="s">
        <v>50</v>
      </c>
      <c r="AK224" s="46" t="s">
        <v>50</v>
      </c>
      <c r="AL224" s="46" t="s">
        <v>50</v>
      </c>
      <c r="AM224" s="46" t="s">
        <v>50</v>
      </c>
      <c r="AN224" s="46" t="s">
        <v>50</v>
      </c>
      <c r="AO224" s="46" t="s">
        <v>50</v>
      </c>
      <c r="AP224" s="46" t="s">
        <v>50</v>
      </c>
      <c r="AQ224" s="46" t="s">
        <v>50</v>
      </c>
      <c r="AR224" s="46" t="s">
        <v>50</v>
      </c>
      <c r="AS224" s="46" t="s">
        <v>50</v>
      </c>
      <c r="AT224" s="46" t="s">
        <v>50</v>
      </c>
      <c r="AU224" s="46" t="s">
        <v>50</v>
      </c>
      <c r="AV224" s="46" t="s">
        <v>50</v>
      </c>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91"/>
      <c r="CI224" s="91"/>
      <c r="CJ224" s="91"/>
      <c r="CK224" s="91"/>
      <c r="CL224" s="91"/>
      <c r="CM224" s="91"/>
      <c r="CN224" s="91"/>
      <c r="CO224" s="91"/>
      <c r="CP224" s="91"/>
      <c r="CQ224" s="91"/>
      <c r="CR224" s="91"/>
      <c r="CS224" s="91"/>
      <c r="CT224" s="91"/>
      <c r="CU224" s="91"/>
      <c r="CV224" s="91"/>
      <c r="CW224" s="91"/>
      <c r="CX224" s="91"/>
      <c r="CY224" s="91"/>
      <c r="CZ224" s="91"/>
      <c r="DA224" s="91"/>
      <c r="DB224" s="91"/>
      <c r="DC224" s="91"/>
      <c r="DD224" s="91"/>
      <c r="DE224" s="91"/>
      <c r="DF224" s="91"/>
      <c r="DG224" s="91"/>
      <c r="DH224" s="91"/>
      <c r="DI224" s="91"/>
      <c r="DJ224" s="91"/>
      <c r="DK224" s="91"/>
      <c r="DL224" s="91"/>
      <c r="DM224" s="91"/>
      <c r="DN224" s="91"/>
      <c r="DO224" s="91"/>
      <c r="DP224" s="91"/>
      <c r="DQ224" s="91"/>
      <c r="DR224" s="92"/>
      <c r="DS224" s="92"/>
      <c r="DT224" s="92"/>
      <c r="DU224" s="92"/>
      <c r="DV224" s="92"/>
    </row>
    <row r="225" spans="1:126" x14ac:dyDescent="0.25">
      <c r="A225" s="29">
        <v>221</v>
      </c>
      <c r="B225" s="30">
        <v>255</v>
      </c>
      <c r="C225" s="30" t="s">
        <v>710</v>
      </c>
      <c r="D225" s="31" t="s">
        <v>1</v>
      </c>
      <c r="E225" s="30" t="s">
        <v>710</v>
      </c>
      <c r="F225" s="32" t="s">
        <v>41</v>
      </c>
      <c r="G225" s="32" t="s">
        <v>167</v>
      </c>
      <c r="H225" s="32" t="s">
        <v>43</v>
      </c>
      <c r="I225" s="107" t="s">
        <v>85</v>
      </c>
      <c r="J225" s="34" t="s">
        <v>56</v>
      </c>
      <c r="K225" s="30" t="s">
        <v>711</v>
      </c>
      <c r="L225" s="35" t="s">
        <v>87</v>
      </c>
      <c r="M225" s="36" t="s">
        <v>48</v>
      </c>
      <c r="N225" s="36" t="s">
        <v>48</v>
      </c>
      <c r="O225" s="36" t="s">
        <v>49</v>
      </c>
      <c r="P225" s="86">
        <v>38.313400000000001</v>
      </c>
      <c r="Q225" s="46" t="s">
        <v>50</v>
      </c>
      <c r="R225" s="40">
        <v>19.600000000000001</v>
      </c>
      <c r="S225" s="46" t="s">
        <v>50</v>
      </c>
      <c r="T225" s="46" t="s">
        <v>50</v>
      </c>
      <c r="U225" s="46" t="s">
        <v>50</v>
      </c>
      <c r="V225" s="46" t="s">
        <v>50</v>
      </c>
      <c r="W225" s="94" t="s">
        <v>50</v>
      </c>
      <c r="X225" s="96" t="s">
        <v>50</v>
      </c>
      <c r="Y225" s="46" t="s">
        <v>50</v>
      </c>
      <c r="Z225" s="97" t="s">
        <v>50</v>
      </c>
      <c r="AA225" s="58" t="s">
        <v>50</v>
      </c>
      <c r="AB225" s="46" t="s">
        <v>50</v>
      </c>
      <c r="AC225" s="36" t="s">
        <v>49</v>
      </c>
      <c r="AD225" s="36" t="s">
        <v>50</v>
      </c>
      <c r="AE225" s="36" t="s">
        <v>51</v>
      </c>
      <c r="AF225" s="38">
        <v>2511.9380404383201</v>
      </c>
      <c r="AG225" s="46" t="s">
        <v>50</v>
      </c>
      <c r="AH225" s="46"/>
      <c r="AI225" s="46" t="s">
        <v>50</v>
      </c>
      <c r="AJ225" s="46" t="s">
        <v>50</v>
      </c>
      <c r="AK225" s="46" t="s">
        <v>50</v>
      </c>
      <c r="AL225" s="46" t="s">
        <v>50</v>
      </c>
      <c r="AM225" s="46" t="s">
        <v>50</v>
      </c>
      <c r="AN225" s="46" t="s">
        <v>50</v>
      </c>
      <c r="AO225" s="46" t="s">
        <v>50</v>
      </c>
      <c r="AP225" s="46" t="s">
        <v>50</v>
      </c>
      <c r="AQ225" s="46" t="s">
        <v>50</v>
      </c>
      <c r="AR225" s="46" t="s">
        <v>50</v>
      </c>
      <c r="AS225" s="46" t="s">
        <v>50</v>
      </c>
      <c r="AT225" s="46" t="s">
        <v>50</v>
      </c>
      <c r="AU225" s="46" t="s">
        <v>50</v>
      </c>
      <c r="AV225" s="46" t="s">
        <v>50</v>
      </c>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91"/>
      <c r="CI225" s="91"/>
      <c r="CJ225" s="91"/>
      <c r="CK225" s="91"/>
      <c r="CL225" s="91"/>
      <c r="CM225" s="91"/>
      <c r="CN225" s="91"/>
      <c r="CO225" s="91"/>
      <c r="CP225" s="91"/>
      <c r="CQ225" s="91"/>
      <c r="CR225" s="91"/>
      <c r="CS225" s="91"/>
      <c r="CT225" s="91"/>
      <c r="CU225" s="91"/>
      <c r="CV225" s="91"/>
      <c r="CW225" s="91"/>
      <c r="CX225" s="91"/>
      <c r="CY225" s="91"/>
      <c r="CZ225" s="91"/>
      <c r="DA225" s="91"/>
      <c r="DB225" s="91"/>
      <c r="DC225" s="91"/>
      <c r="DD225" s="91"/>
      <c r="DE225" s="91"/>
      <c r="DF225" s="91"/>
      <c r="DG225" s="91"/>
      <c r="DH225" s="91"/>
      <c r="DI225" s="91"/>
      <c r="DJ225" s="91"/>
      <c r="DK225" s="91"/>
      <c r="DL225" s="91"/>
      <c r="DM225" s="91"/>
      <c r="DN225" s="91"/>
      <c r="DO225" s="91"/>
      <c r="DP225" s="91"/>
      <c r="DQ225" s="91"/>
      <c r="DR225" s="92"/>
      <c r="DS225" s="92"/>
      <c r="DT225" s="92"/>
      <c r="DU225" s="92"/>
      <c r="DV225" s="92"/>
    </row>
    <row r="226" spans="1:126" x14ac:dyDescent="0.25">
      <c r="A226" s="29">
        <v>222</v>
      </c>
      <c r="B226" s="30">
        <v>256</v>
      </c>
      <c r="C226" s="30" t="s">
        <v>712</v>
      </c>
      <c r="D226" s="31" t="s">
        <v>1</v>
      </c>
      <c r="E226" s="30" t="s">
        <v>712</v>
      </c>
      <c r="F226" s="57" t="s">
        <v>75</v>
      </c>
      <c r="G226" s="32" t="s">
        <v>167</v>
      </c>
      <c r="H226" s="32" t="s">
        <v>43</v>
      </c>
      <c r="I226" s="31" t="s">
        <v>140</v>
      </c>
      <c r="J226" s="34" t="s">
        <v>56</v>
      </c>
      <c r="K226" s="30" t="s">
        <v>711</v>
      </c>
      <c r="L226" s="35" t="s">
        <v>87</v>
      </c>
      <c r="M226" s="36" t="s">
        <v>48</v>
      </c>
      <c r="N226" s="36" t="s">
        <v>48</v>
      </c>
      <c r="O226" s="36" t="s">
        <v>49</v>
      </c>
      <c r="P226" s="86">
        <v>37.285899999999998</v>
      </c>
      <c r="Q226" s="46" t="s">
        <v>50</v>
      </c>
      <c r="R226" s="40">
        <v>27.8</v>
      </c>
      <c r="S226" s="46" t="s">
        <v>50</v>
      </c>
      <c r="T226" s="46" t="s">
        <v>50</v>
      </c>
      <c r="U226" s="46" t="s">
        <v>50</v>
      </c>
      <c r="V226" s="46" t="s">
        <v>50</v>
      </c>
      <c r="W226" s="94" t="s">
        <v>50</v>
      </c>
      <c r="X226" s="96" t="s">
        <v>50</v>
      </c>
      <c r="Y226" s="46" t="s">
        <v>50</v>
      </c>
      <c r="Z226" s="97" t="s">
        <v>50</v>
      </c>
      <c r="AA226" s="58" t="s">
        <v>50</v>
      </c>
      <c r="AB226" s="46" t="s">
        <v>50</v>
      </c>
      <c r="AC226" s="36" t="s">
        <v>49</v>
      </c>
      <c r="AD226" s="36" t="s">
        <v>50</v>
      </c>
      <c r="AE226" s="36" t="s">
        <v>51</v>
      </c>
      <c r="AF226" s="38">
        <v>1483.58974358974</v>
      </c>
      <c r="AG226" s="46" t="s">
        <v>50</v>
      </c>
      <c r="AH226" s="46"/>
      <c r="AI226" s="46" t="s">
        <v>50</v>
      </c>
      <c r="AJ226" s="46" t="s">
        <v>50</v>
      </c>
      <c r="AK226" s="46" t="s">
        <v>50</v>
      </c>
      <c r="AL226" s="46" t="s">
        <v>50</v>
      </c>
      <c r="AM226" s="46" t="s">
        <v>50</v>
      </c>
      <c r="AN226" s="46" t="s">
        <v>50</v>
      </c>
      <c r="AO226" s="46" t="s">
        <v>50</v>
      </c>
      <c r="AP226" s="46" t="s">
        <v>50</v>
      </c>
      <c r="AQ226" s="46" t="s">
        <v>50</v>
      </c>
      <c r="AR226" s="46" t="s">
        <v>50</v>
      </c>
      <c r="AS226" s="46" t="s">
        <v>50</v>
      </c>
      <c r="AT226" s="46" t="s">
        <v>50</v>
      </c>
      <c r="AU226" s="46" t="s">
        <v>50</v>
      </c>
      <c r="AV226" s="46" t="s">
        <v>50</v>
      </c>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91"/>
      <c r="CI226" s="91"/>
      <c r="CJ226" s="91"/>
      <c r="CK226" s="91"/>
      <c r="CL226" s="91"/>
      <c r="CM226" s="91"/>
      <c r="CN226" s="91"/>
      <c r="CO226" s="91"/>
      <c r="CP226" s="91"/>
      <c r="CQ226" s="91"/>
      <c r="CR226" s="91"/>
      <c r="CS226" s="91"/>
      <c r="CT226" s="91"/>
      <c r="CU226" s="91"/>
      <c r="CV226" s="91"/>
      <c r="CW226" s="91"/>
      <c r="CX226" s="91"/>
      <c r="CY226" s="91"/>
      <c r="CZ226" s="91"/>
      <c r="DA226" s="91"/>
      <c r="DB226" s="91"/>
      <c r="DC226" s="91"/>
      <c r="DD226" s="91"/>
      <c r="DE226" s="91"/>
      <c r="DF226" s="91"/>
      <c r="DG226" s="91"/>
      <c r="DH226" s="91"/>
      <c r="DI226" s="91"/>
      <c r="DJ226" s="91"/>
      <c r="DK226" s="91"/>
      <c r="DL226" s="91"/>
      <c r="DM226" s="91"/>
      <c r="DN226" s="91"/>
      <c r="DO226" s="91"/>
      <c r="DP226" s="91"/>
      <c r="DQ226" s="91"/>
      <c r="DR226" s="92"/>
      <c r="DS226" s="92"/>
      <c r="DT226" s="92"/>
      <c r="DU226" s="92"/>
      <c r="DV226" s="92"/>
    </row>
    <row r="227" spans="1:126" x14ac:dyDescent="0.25">
      <c r="A227" s="29">
        <v>223</v>
      </c>
      <c r="B227" s="30">
        <v>257</v>
      </c>
      <c r="C227" s="31" t="s">
        <v>713</v>
      </c>
      <c r="D227" s="31" t="s">
        <v>1</v>
      </c>
      <c r="E227" s="31" t="s">
        <v>713</v>
      </c>
      <c r="F227" s="57" t="s">
        <v>75</v>
      </c>
      <c r="G227" s="32" t="s">
        <v>167</v>
      </c>
      <c r="H227" s="32" t="s">
        <v>43</v>
      </c>
      <c r="I227" s="31" t="s">
        <v>98</v>
      </c>
      <c r="J227" s="34" t="s">
        <v>56</v>
      </c>
      <c r="K227" s="30" t="s">
        <v>711</v>
      </c>
      <c r="L227" s="35" t="s">
        <v>87</v>
      </c>
      <c r="M227" s="36" t="s">
        <v>48</v>
      </c>
      <c r="N227" s="36" t="s">
        <v>48</v>
      </c>
      <c r="O227" s="36" t="s">
        <v>49</v>
      </c>
      <c r="P227" s="86">
        <v>38.57</v>
      </c>
      <c r="Q227" s="46" t="s">
        <v>50</v>
      </c>
      <c r="R227" s="40">
        <v>17.41</v>
      </c>
      <c r="S227" s="46" t="s">
        <v>50</v>
      </c>
      <c r="T227" s="46" t="s">
        <v>50</v>
      </c>
      <c r="U227" s="46" t="s">
        <v>50</v>
      </c>
      <c r="V227" s="46" t="s">
        <v>50</v>
      </c>
      <c r="W227" s="94" t="s">
        <v>50</v>
      </c>
      <c r="X227" s="96" t="s">
        <v>50</v>
      </c>
      <c r="Y227" s="46" t="s">
        <v>50</v>
      </c>
      <c r="Z227" s="97" t="s">
        <v>50</v>
      </c>
      <c r="AA227" s="58" t="s">
        <v>50</v>
      </c>
      <c r="AB227" s="46" t="s">
        <v>50</v>
      </c>
      <c r="AC227" s="36" t="s">
        <v>49</v>
      </c>
      <c r="AD227" s="36" t="s">
        <v>50</v>
      </c>
      <c r="AE227" s="36" t="s">
        <v>51</v>
      </c>
      <c r="AF227" s="38">
        <v>261.79539084397396</v>
      </c>
      <c r="AG227" s="46" t="s">
        <v>50</v>
      </c>
      <c r="AH227" s="46"/>
      <c r="AI227" s="46" t="s">
        <v>50</v>
      </c>
      <c r="AJ227" s="46" t="s">
        <v>50</v>
      </c>
      <c r="AK227" s="46" t="s">
        <v>50</v>
      </c>
      <c r="AL227" s="46" t="s">
        <v>50</v>
      </c>
      <c r="AM227" s="46" t="s">
        <v>50</v>
      </c>
      <c r="AN227" s="46" t="s">
        <v>50</v>
      </c>
      <c r="AO227" s="46" t="s">
        <v>50</v>
      </c>
      <c r="AP227" s="46" t="s">
        <v>50</v>
      </c>
      <c r="AQ227" s="46" t="s">
        <v>50</v>
      </c>
      <c r="AR227" s="46" t="s">
        <v>50</v>
      </c>
      <c r="AS227" s="46" t="s">
        <v>50</v>
      </c>
      <c r="AT227" s="46" t="s">
        <v>50</v>
      </c>
      <c r="AU227" s="46" t="s">
        <v>50</v>
      </c>
      <c r="AV227" s="46" t="s">
        <v>50</v>
      </c>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c r="BW227" s="91"/>
      <c r="BX227" s="91"/>
      <c r="BY227" s="91"/>
      <c r="BZ227" s="91"/>
      <c r="CA227" s="91"/>
      <c r="CB227" s="91"/>
      <c r="CC227" s="91"/>
      <c r="CD227" s="91"/>
      <c r="CE227" s="91"/>
      <c r="CF227" s="91"/>
      <c r="CG227" s="91"/>
      <c r="CH227" s="91"/>
      <c r="CI227" s="91"/>
      <c r="CJ227" s="91"/>
      <c r="CK227" s="91"/>
      <c r="CL227" s="91"/>
      <c r="CM227" s="91"/>
      <c r="CN227" s="91"/>
      <c r="CO227" s="91"/>
      <c r="CP227" s="91"/>
      <c r="CQ227" s="91"/>
      <c r="CR227" s="91"/>
      <c r="CS227" s="91"/>
      <c r="CT227" s="91"/>
      <c r="CU227" s="91"/>
      <c r="CV227" s="91"/>
      <c r="CW227" s="91"/>
      <c r="CX227" s="91"/>
      <c r="CY227" s="91"/>
      <c r="CZ227" s="91"/>
      <c r="DA227" s="91"/>
      <c r="DB227" s="91"/>
      <c r="DC227" s="91"/>
      <c r="DD227" s="91"/>
      <c r="DE227" s="91"/>
      <c r="DF227" s="91"/>
      <c r="DG227" s="91"/>
      <c r="DH227" s="91"/>
      <c r="DI227" s="91"/>
      <c r="DJ227" s="91"/>
      <c r="DK227" s="91"/>
      <c r="DL227" s="91"/>
      <c r="DM227" s="91"/>
      <c r="DN227" s="91"/>
      <c r="DO227" s="91"/>
      <c r="DP227" s="91"/>
      <c r="DQ227" s="91"/>
      <c r="DR227" s="92"/>
      <c r="DS227" s="92"/>
      <c r="DT227" s="92"/>
      <c r="DU227" s="92"/>
      <c r="DV227" s="92"/>
    </row>
    <row r="228" spans="1:126" x14ac:dyDescent="0.25">
      <c r="A228" s="29">
        <v>224</v>
      </c>
      <c r="B228" s="30">
        <v>258</v>
      </c>
      <c r="C228" s="31" t="s">
        <v>714</v>
      </c>
      <c r="D228" s="31" t="s">
        <v>1</v>
      </c>
      <c r="E228" s="31" t="s">
        <v>714</v>
      </c>
      <c r="F228" s="57" t="s">
        <v>75</v>
      </c>
      <c r="G228" s="32" t="s">
        <v>167</v>
      </c>
      <c r="H228" s="32" t="s">
        <v>43</v>
      </c>
      <c r="I228" s="31" t="s">
        <v>715</v>
      </c>
      <c r="J228" s="34" t="s">
        <v>56</v>
      </c>
      <c r="K228" s="30" t="s">
        <v>711</v>
      </c>
      <c r="L228" s="35" t="s">
        <v>87</v>
      </c>
      <c r="M228" s="36" t="s">
        <v>48</v>
      </c>
      <c r="N228" s="36" t="s">
        <v>48</v>
      </c>
      <c r="O228" s="36" t="s">
        <v>49</v>
      </c>
      <c r="P228" s="86">
        <v>41.53</v>
      </c>
      <c r="Q228" s="46" t="s">
        <v>50</v>
      </c>
      <c r="R228" s="40">
        <v>36.42</v>
      </c>
      <c r="S228" s="46" t="s">
        <v>50</v>
      </c>
      <c r="T228" s="46" t="s">
        <v>50</v>
      </c>
      <c r="U228" s="46" t="s">
        <v>50</v>
      </c>
      <c r="V228" s="46" t="s">
        <v>50</v>
      </c>
      <c r="W228" s="94" t="s">
        <v>50</v>
      </c>
      <c r="X228" s="96" t="s">
        <v>50</v>
      </c>
      <c r="Y228" s="46" t="s">
        <v>50</v>
      </c>
      <c r="Z228" s="97" t="s">
        <v>50</v>
      </c>
      <c r="AA228" s="58" t="s">
        <v>50</v>
      </c>
      <c r="AB228" s="46" t="s">
        <v>50</v>
      </c>
      <c r="AC228" s="36" t="s">
        <v>49</v>
      </c>
      <c r="AD228" s="36" t="s">
        <v>50</v>
      </c>
      <c r="AE228" s="36" t="s">
        <v>51</v>
      </c>
      <c r="AF228" s="38">
        <v>9.3117146745260708</v>
      </c>
      <c r="AG228" s="46" t="s">
        <v>50</v>
      </c>
      <c r="AH228" s="46"/>
      <c r="AI228" s="46" t="s">
        <v>50</v>
      </c>
      <c r="AJ228" s="46" t="s">
        <v>50</v>
      </c>
      <c r="AK228" s="46" t="s">
        <v>50</v>
      </c>
      <c r="AL228" s="46" t="s">
        <v>50</v>
      </c>
      <c r="AM228" s="46" t="s">
        <v>50</v>
      </c>
      <c r="AN228" s="46" t="s">
        <v>50</v>
      </c>
      <c r="AO228" s="46" t="s">
        <v>50</v>
      </c>
      <c r="AP228" s="46" t="s">
        <v>50</v>
      </c>
      <c r="AQ228" s="46" t="s">
        <v>50</v>
      </c>
      <c r="AR228" s="46" t="s">
        <v>50</v>
      </c>
      <c r="AS228" s="46" t="s">
        <v>50</v>
      </c>
      <c r="AT228" s="46" t="s">
        <v>50</v>
      </c>
      <c r="AU228" s="46" t="s">
        <v>50</v>
      </c>
      <c r="AV228" s="46" t="s">
        <v>50</v>
      </c>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c r="CI228" s="91"/>
      <c r="CJ228" s="91"/>
      <c r="CK228" s="91"/>
      <c r="CL228" s="91"/>
      <c r="CM228" s="91"/>
      <c r="CN228" s="91"/>
      <c r="CO228" s="91"/>
      <c r="CP228" s="91"/>
      <c r="CQ228" s="91"/>
      <c r="CR228" s="91"/>
      <c r="CS228" s="91"/>
      <c r="CT228" s="91"/>
      <c r="CU228" s="91"/>
      <c r="CV228" s="91"/>
      <c r="CW228" s="91"/>
      <c r="CX228" s="91"/>
      <c r="CY228" s="91"/>
      <c r="CZ228" s="91"/>
      <c r="DA228" s="91"/>
      <c r="DB228" s="91"/>
      <c r="DC228" s="91"/>
      <c r="DD228" s="91"/>
      <c r="DE228" s="91"/>
      <c r="DF228" s="91"/>
      <c r="DG228" s="91"/>
      <c r="DH228" s="91"/>
      <c r="DI228" s="91"/>
      <c r="DJ228" s="91"/>
      <c r="DK228" s="91"/>
      <c r="DL228" s="91"/>
      <c r="DM228" s="91"/>
      <c r="DN228" s="91"/>
      <c r="DO228" s="91"/>
      <c r="DP228" s="91"/>
      <c r="DQ228" s="91"/>
      <c r="DR228" s="92"/>
      <c r="DS228" s="92"/>
      <c r="DT228" s="92"/>
      <c r="DU228" s="92"/>
      <c r="DV228" s="92"/>
    </row>
    <row r="229" spans="1:126" x14ac:dyDescent="0.25">
      <c r="A229" s="29">
        <v>225</v>
      </c>
      <c r="B229" s="30">
        <v>259</v>
      </c>
      <c r="C229" s="31" t="s">
        <v>716</v>
      </c>
      <c r="D229" s="31" t="s">
        <v>1</v>
      </c>
      <c r="E229" s="31" t="s">
        <v>716</v>
      </c>
      <c r="F229" s="57" t="s">
        <v>75</v>
      </c>
      <c r="G229" s="32" t="s">
        <v>167</v>
      </c>
      <c r="H229" s="32" t="s">
        <v>43</v>
      </c>
      <c r="I229" s="30" t="s">
        <v>717</v>
      </c>
      <c r="J229" s="34" t="s">
        <v>56</v>
      </c>
      <c r="K229" s="30" t="s">
        <v>711</v>
      </c>
      <c r="L229" s="35" t="s">
        <v>87</v>
      </c>
      <c r="M229" s="36" t="s">
        <v>48</v>
      </c>
      <c r="N229" s="36" t="s">
        <v>48</v>
      </c>
      <c r="O229" s="36" t="s">
        <v>49</v>
      </c>
      <c r="P229" s="86">
        <v>30.72</v>
      </c>
      <c r="Q229" s="46" t="s">
        <v>50</v>
      </c>
      <c r="R229" s="40">
        <v>39.68</v>
      </c>
      <c r="S229" s="46" t="s">
        <v>50</v>
      </c>
      <c r="T229" s="46" t="s">
        <v>50</v>
      </c>
      <c r="U229" s="46" t="s">
        <v>50</v>
      </c>
      <c r="V229" s="46" t="s">
        <v>50</v>
      </c>
      <c r="W229" s="94" t="s">
        <v>50</v>
      </c>
      <c r="X229" s="96" t="s">
        <v>50</v>
      </c>
      <c r="Y229" s="46" t="s">
        <v>50</v>
      </c>
      <c r="Z229" s="97" t="s">
        <v>50</v>
      </c>
      <c r="AA229" s="58" t="s">
        <v>50</v>
      </c>
      <c r="AB229" s="46" t="s">
        <v>50</v>
      </c>
      <c r="AC229" s="36" t="s">
        <v>49</v>
      </c>
      <c r="AD229" s="36" t="s">
        <v>50</v>
      </c>
      <c r="AE229" s="36" t="s">
        <v>51</v>
      </c>
      <c r="AF229" s="38">
        <v>8.2368000000000006</v>
      </c>
      <c r="AG229" s="46" t="s">
        <v>50</v>
      </c>
      <c r="AH229" s="46"/>
      <c r="AI229" s="46" t="s">
        <v>50</v>
      </c>
      <c r="AJ229" s="46" t="s">
        <v>50</v>
      </c>
      <c r="AK229" s="46" t="s">
        <v>50</v>
      </c>
      <c r="AL229" s="46" t="s">
        <v>50</v>
      </c>
      <c r="AM229" s="46" t="s">
        <v>50</v>
      </c>
      <c r="AN229" s="46" t="s">
        <v>50</v>
      </c>
      <c r="AO229" s="46" t="s">
        <v>50</v>
      </c>
      <c r="AP229" s="46" t="s">
        <v>50</v>
      </c>
      <c r="AQ229" s="46" t="s">
        <v>50</v>
      </c>
      <c r="AR229" s="46" t="s">
        <v>50</v>
      </c>
      <c r="AS229" s="46" t="s">
        <v>50</v>
      </c>
      <c r="AT229" s="46" t="s">
        <v>50</v>
      </c>
      <c r="AU229" s="46" t="s">
        <v>50</v>
      </c>
      <c r="AV229" s="46" t="s">
        <v>50</v>
      </c>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c r="CG229" s="91"/>
      <c r="CH229" s="91"/>
      <c r="CI229" s="91"/>
      <c r="CJ229" s="91"/>
      <c r="CK229" s="91"/>
      <c r="CL229" s="91"/>
      <c r="CM229" s="91"/>
      <c r="CN229" s="91"/>
      <c r="CO229" s="91"/>
      <c r="CP229" s="91"/>
      <c r="CQ229" s="91"/>
      <c r="CR229" s="91"/>
      <c r="CS229" s="91"/>
      <c r="CT229" s="91"/>
      <c r="CU229" s="91"/>
      <c r="CV229" s="91"/>
      <c r="CW229" s="91"/>
      <c r="CX229" s="91"/>
      <c r="CY229" s="91"/>
      <c r="CZ229" s="91"/>
      <c r="DA229" s="91"/>
      <c r="DB229" s="91"/>
      <c r="DC229" s="91"/>
      <c r="DD229" s="91"/>
      <c r="DE229" s="91"/>
      <c r="DF229" s="91"/>
      <c r="DG229" s="91"/>
      <c r="DH229" s="91"/>
      <c r="DI229" s="91"/>
      <c r="DJ229" s="91"/>
      <c r="DK229" s="91"/>
      <c r="DL229" s="91"/>
      <c r="DM229" s="91"/>
      <c r="DN229" s="91"/>
      <c r="DO229" s="91"/>
      <c r="DP229" s="91"/>
      <c r="DQ229" s="91"/>
      <c r="DR229" s="92"/>
      <c r="DS229" s="92"/>
      <c r="DT229" s="92"/>
      <c r="DU229" s="92"/>
      <c r="DV229" s="92"/>
    </row>
    <row r="230" spans="1:126" x14ac:dyDescent="0.25">
      <c r="A230" s="29">
        <v>226</v>
      </c>
      <c r="B230" s="30">
        <v>260</v>
      </c>
      <c r="C230" s="31" t="s">
        <v>718</v>
      </c>
      <c r="D230" s="31" t="s">
        <v>1</v>
      </c>
      <c r="E230" s="31" t="s">
        <v>718</v>
      </c>
      <c r="F230" s="57" t="s">
        <v>75</v>
      </c>
      <c r="G230" s="32" t="s">
        <v>167</v>
      </c>
      <c r="H230" s="32" t="s">
        <v>43</v>
      </c>
      <c r="I230" s="30" t="s">
        <v>719</v>
      </c>
      <c r="J230" s="34" t="s">
        <v>56</v>
      </c>
      <c r="K230" s="30" t="s">
        <v>711</v>
      </c>
      <c r="L230" s="35" t="s">
        <v>87</v>
      </c>
      <c r="M230" s="36" t="s">
        <v>48</v>
      </c>
      <c r="N230" s="36" t="s">
        <v>48</v>
      </c>
      <c r="O230" s="36" t="s">
        <v>49</v>
      </c>
      <c r="P230" s="86">
        <v>39.83</v>
      </c>
      <c r="Q230" s="46" t="s">
        <v>50</v>
      </c>
      <c r="R230" s="40">
        <v>39.58</v>
      </c>
      <c r="S230" s="46" t="s">
        <v>50</v>
      </c>
      <c r="T230" s="46" t="s">
        <v>50</v>
      </c>
      <c r="U230" s="46" t="s">
        <v>50</v>
      </c>
      <c r="V230" s="46" t="s">
        <v>50</v>
      </c>
      <c r="W230" s="94" t="s">
        <v>50</v>
      </c>
      <c r="X230" s="96" t="s">
        <v>50</v>
      </c>
      <c r="Y230" s="46" t="s">
        <v>50</v>
      </c>
      <c r="Z230" s="97" t="s">
        <v>50</v>
      </c>
      <c r="AA230" s="58" t="s">
        <v>50</v>
      </c>
      <c r="AB230" s="46" t="s">
        <v>50</v>
      </c>
      <c r="AC230" s="36" t="s">
        <v>49</v>
      </c>
      <c r="AD230" s="36" t="s">
        <v>50</v>
      </c>
      <c r="AE230" s="36" t="s">
        <v>51</v>
      </c>
      <c r="AF230" s="38">
        <v>508.77498837749903</v>
      </c>
      <c r="AG230" s="46" t="s">
        <v>50</v>
      </c>
      <c r="AH230" s="46"/>
      <c r="AI230" s="46" t="s">
        <v>50</v>
      </c>
      <c r="AJ230" s="46" t="s">
        <v>50</v>
      </c>
      <c r="AK230" s="46" t="s">
        <v>50</v>
      </c>
      <c r="AL230" s="46" t="s">
        <v>50</v>
      </c>
      <c r="AM230" s="46" t="s">
        <v>50</v>
      </c>
      <c r="AN230" s="46" t="s">
        <v>50</v>
      </c>
      <c r="AO230" s="46" t="s">
        <v>50</v>
      </c>
      <c r="AP230" s="46" t="s">
        <v>50</v>
      </c>
      <c r="AQ230" s="46" t="s">
        <v>50</v>
      </c>
      <c r="AR230" s="46" t="s">
        <v>50</v>
      </c>
      <c r="AS230" s="46" t="s">
        <v>50</v>
      </c>
      <c r="AT230" s="46" t="s">
        <v>50</v>
      </c>
      <c r="AU230" s="46" t="s">
        <v>50</v>
      </c>
      <c r="AV230" s="46" t="s">
        <v>50</v>
      </c>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91"/>
      <c r="BU230" s="91"/>
      <c r="BV230" s="91"/>
      <c r="BW230" s="91"/>
      <c r="BX230" s="91"/>
      <c r="BY230" s="91"/>
      <c r="BZ230" s="91"/>
      <c r="CA230" s="91"/>
      <c r="CB230" s="91"/>
      <c r="CC230" s="91"/>
      <c r="CD230" s="91"/>
      <c r="CE230" s="91"/>
      <c r="CF230" s="91"/>
      <c r="CG230" s="91"/>
      <c r="CH230" s="91"/>
      <c r="CI230" s="91"/>
      <c r="CJ230" s="91"/>
      <c r="CK230" s="91"/>
      <c r="CL230" s="91"/>
      <c r="CM230" s="91"/>
      <c r="CN230" s="91"/>
      <c r="CO230" s="91"/>
      <c r="CP230" s="91"/>
      <c r="CQ230" s="91"/>
      <c r="CR230" s="91"/>
      <c r="CS230" s="91"/>
      <c r="CT230" s="91"/>
      <c r="CU230" s="91"/>
      <c r="CV230" s="91"/>
      <c r="CW230" s="91"/>
      <c r="CX230" s="91"/>
      <c r="CY230" s="91"/>
      <c r="CZ230" s="91"/>
      <c r="DA230" s="91"/>
      <c r="DB230" s="91"/>
      <c r="DC230" s="91"/>
      <c r="DD230" s="91"/>
      <c r="DE230" s="91"/>
      <c r="DF230" s="91"/>
      <c r="DG230" s="91"/>
      <c r="DH230" s="91"/>
      <c r="DI230" s="91"/>
      <c r="DJ230" s="91"/>
      <c r="DK230" s="91"/>
      <c r="DL230" s="91"/>
      <c r="DM230" s="91"/>
      <c r="DN230" s="91"/>
      <c r="DO230" s="91"/>
      <c r="DP230" s="91"/>
      <c r="DQ230" s="91"/>
      <c r="DR230" s="92"/>
      <c r="DS230" s="92"/>
      <c r="DT230" s="92"/>
      <c r="DU230" s="92"/>
      <c r="DV230" s="92"/>
    </row>
    <row r="231" spans="1:126" x14ac:dyDescent="0.25">
      <c r="A231" s="29">
        <v>227</v>
      </c>
      <c r="B231" s="30">
        <v>261</v>
      </c>
      <c r="C231" s="31" t="s">
        <v>720</v>
      </c>
      <c r="D231" s="31" t="s">
        <v>1</v>
      </c>
      <c r="E231" s="31" t="s">
        <v>720</v>
      </c>
      <c r="F231" s="57" t="s">
        <v>75</v>
      </c>
      <c r="G231" s="32" t="s">
        <v>167</v>
      </c>
      <c r="H231" s="32" t="s">
        <v>43</v>
      </c>
      <c r="I231" s="30" t="s">
        <v>721</v>
      </c>
      <c r="J231" s="34" t="s">
        <v>56</v>
      </c>
      <c r="K231" s="30" t="s">
        <v>711</v>
      </c>
      <c r="L231" s="35" t="s">
        <v>87</v>
      </c>
      <c r="M231" s="36" t="s">
        <v>48</v>
      </c>
      <c r="N231" s="36" t="s">
        <v>48</v>
      </c>
      <c r="O231" s="36" t="s">
        <v>49</v>
      </c>
      <c r="P231" s="86">
        <v>33.534999999999997</v>
      </c>
      <c r="Q231" s="46" t="s">
        <v>50</v>
      </c>
      <c r="R231" s="40">
        <v>40.36</v>
      </c>
      <c r="S231" s="46" t="s">
        <v>50</v>
      </c>
      <c r="T231" s="46" t="s">
        <v>50</v>
      </c>
      <c r="U231" s="46" t="s">
        <v>50</v>
      </c>
      <c r="V231" s="46" t="s">
        <v>50</v>
      </c>
      <c r="W231" s="94" t="s">
        <v>50</v>
      </c>
      <c r="X231" s="96" t="s">
        <v>50</v>
      </c>
      <c r="Y231" s="46" t="s">
        <v>50</v>
      </c>
      <c r="Z231" s="97" t="s">
        <v>50</v>
      </c>
      <c r="AA231" s="58" t="s">
        <v>50</v>
      </c>
      <c r="AB231" s="46" t="s">
        <v>50</v>
      </c>
      <c r="AC231" s="36" t="s">
        <v>49</v>
      </c>
      <c r="AD231" s="36" t="s">
        <v>50</v>
      </c>
      <c r="AE231" s="36" t="s">
        <v>51</v>
      </c>
      <c r="AF231" s="38">
        <v>7.2765782725317774</v>
      </c>
      <c r="AG231" s="46" t="s">
        <v>50</v>
      </c>
      <c r="AH231" s="46"/>
      <c r="AI231" s="46" t="s">
        <v>50</v>
      </c>
      <c r="AJ231" s="46" t="s">
        <v>50</v>
      </c>
      <c r="AK231" s="46" t="s">
        <v>50</v>
      </c>
      <c r="AL231" s="46" t="s">
        <v>50</v>
      </c>
      <c r="AM231" s="46" t="s">
        <v>50</v>
      </c>
      <c r="AN231" s="46" t="s">
        <v>50</v>
      </c>
      <c r="AO231" s="46" t="s">
        <v>50</v>
      </c>
      <c r="AP231" s="46" t="s">
        <v>50</v>
      </c>
      <c r="AQ231" s="46" t="s">
        <v>50</v>
      </c>
      <c r="AR231" s="46" t="s">
        <v>50</v>
      </c>
      <c r="AS231" s="46" t="s">
        <v>50</v>
      </c>
      <c r="AT231" s="46" t="s">
        <v>50</v>
      </c>
      <c r="AU231" s="46" t="s">
        <v>50</v>
      </c>
      <c r="AV231" s="46" t="s">
        <v>50</v>
      </c>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91"/>
      <c r="BU231" s="91"/>
      <c r="BV231" s="91"/>
      <c r="BW231" s="91"/>
      <c r="BX231" s="91"/>
      <c r="BY231" s="91"/>
      <c r="BZ231" s="91"/>
      <c r="CA231" s="91"/>
      <c r="CB231" s="91"/>
      <c r="CC231" s="91"/>
      <c r="CD231" s="91"/>
      <c r="CE231" s="91"/>
      <c r="CF231" s="91"/>
      <c r="CG231" s="91"/>
      <c r="CH231" s="91"/>
      <c r="CI231" s="91"/>
      <c r="CJ231" s="91"/>
      <c r="CK231" s="91"/>
      <c r="CL231" s="91"/>
      <c r="CM231" s="91"/>
      <c r="CN231" s="91"/>
      <c r="CO231" s="91"/>
      <c r="CP231" s="91"/>
      <c r="CQ231" s="91"/>
      <c r="CR231" s="91"/>
      <c r="CS231" s="91"/>
      <c r="CT231" s="91"/>
      <c r="CU231" s="91"/>
      <c r="CV231" s="91"/>
      <c r="CW231" s="91"/>
      <c r="CX231" s="91"/>
      <c r="CY231" s="91"/>
      <c r="CZ231" s="91"/>
      <c r="DA231" s="91"/>
      <c r="DB231" s="91"/>
      <c r="DC231" s="91"/>
      <c r="DD231" s="91"/>
      <c r="DE231" s="91"/>
      <c r="DF231" s="91"/>
      <c r="DG231" s="91"/>
      <c r="DH231" s="91"/>
      <c r="DI231" s="91"/>
      <c r="DJ231" s="91"/>
      <c r="DK231" s="91"/>
      <c r="DL231" s="91"/>
      <c r="DM231" s="91"/>
      <c r="DN231" s="91"/>
      <c r="DO231" s="91"/>
      <c r="DP231" s="91"/>
      <c r="DQ231" s="91"/>
      <c r="DR231" s="92"/>
      <c r="DS231" s="92"/>
      <c r="DT231" s="92"/>
      <c r="DU231" s="92"/>
      <c r="DV231" s="92"/>
    </row>
    <row r="232" spans="1:126" x14ac:dyDescent="0.25">
      <c r="A232" s="29">
        <v>228</v>
      </c>
      <c r="B232" s="30">
        <v>262</v>
      </c>
      <c r="C232" s="31" t="s">
        <v>722</v>
      </c>
      <c r="D232" s="31" t="s">
        <v>1</v>
      </c>
      <c r="E232" s="31" t="s">
        <v>722</v>
      </c>
      <c r="F232" s="57" t="s">
        <v>75</v>
      </c>
      <c r="G232" s="32" t="s">
        <v>167</v>
      </c>
      <c r="H232" s="32" t="s">
        <v>43</v>
      </c>
      <c r="I232" s="30" t="s">
        <v>723</v>
      </c>
      <c r="J232" s="34" t="s">
        <v>56</v>
      </c>
      <c r="K232" s="30" t="s">
        <v>711</v>
      </c>
      <c r="L232" s="35" t="s">
        <v>87</v>
      </c>
      <c r="M232" s="36" t="s">
        <v>48</v>
      </c>
      <c r="N232" s="36" t="s">
        <v>48</v>
      </c>
      <c r="O232" s="36" t="s">
        <v>49</v>
      </c>
      <c r="P232" s="86">
        <v>29.707999999999998</v>
      </c>
      <c r="Q232" s="46" t="s">
        <v>50</v>
      </c>
      <c r="R232" s="40">
        <v>39.82</v>
      </c>
      <c r="S232" s="46" t="s">
        <v>50</v>
      </c>
      <c r="T232" s="46" t="s">
        <v>50</v>
      </c>
      <c r="U232" s="46" t="s">
        <v>50</v>
      </c>
      <c r="V232" s="46" t="s">
        <v>50</v>
      </c>
      <c r="W232" s="94" t="s">
        <v>50</v>
      </c>
      <c r="X232" s="96" t="s">
        <v>50</v>
      </c>
      <c r="Y232" s="46" t="s">
        <v>50</v>
      </c>
      <c r="Z232" s="97" t="s">
        <v>50</v>
      </c>
      <c r="AA232" s="58" t="s">
        <v>50</v>
      </c>
      <c r="AB232" s="46" t="s">
        <v>50</v>
      </c>
      <c r="AC232" s="36" t="s">
        <v>49</v>
      </c>
      <c r="AD232" s="36" t="s">
        <v>50</v>
      </c>
      <c r="AE232" s="36" t="s">
        <v>51</v>
      </c>
      <c r="AF232" s="38">
        <v>2990.9627248855891</v>
      </c>
      <c r="AG232" s="46" t="s">
        <v>50</v>
      </c>
      <c r="AH232" s="46"/>
      <c r="AI232" s="46" t="s">
        <v>50</v>
      </c>
      <c r="AJ232" s="46" t="s">
        <v>50</v>
      </c>
      <c r="AK232" s="46" t="s">
        <v>50</v>
      </c>
      <c r="AL232" s="46" t="s">
        <v>50</v>
      </c>
      <c r="AM232" s="46" t="s">
        <v>50</v>
      </c>
      <c r="AN232" s="46" t="s">
        <v>50</v>
      </c>
      <c r="AO232" s="46" t="s">
        <v>50</v>
      </c>
      <c r="AP232" s="46" t="s">
        <v>50</v>
      </c>
      <c r="AQ232" s="46" t="s">
        <v>50</v>
      </c>
      <c r="AR232" s="46" t="s">
        <v>50</v>
      </c>
      <c r="AS232" s="46" t="s">
        <v>50</v>
      </c>
      <c r="AT232" s="46" t="s">
        <v>50</v>
      </c>
      <c r="AU232" s="46" t="s">
        <v>50</v>
      </c>
      <c r="AV232" s="46" t="s">
        <v>50</v>
      </c>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c r="CI232" s="91"/>
      <c r="CJ232" s="91"/>
      <c r="CK232" s="91"/>
      <c r="CL232" s="91"/>
      <c r="CM232" s="91"/>
      <c r="CN232" s="91"/>
      <c r="CO232" s="91"/>
      <c r="CP232" s="91"/>
      <c r="CQ232" s="91"/>
      <c r="CR232" s="91"/>
      <c r="CS232" s="91"/>
      <c r="CT232" s="91"/>
      <c r="CU232" s="91"/>
      <c r="CV232" s="91"/>
      <c r="CW232" s="91"/>
      <c r="CX232" s="91"/>
      <c r="CY232" s="91"/>
      <c r="CZ232" s="91"/>
      <c r="DA232" s="91"/>
      <c r="DB232" s="91"/>
      <c r="DC232" s="91"/>
      <c r="DD232" s="91"/>
      <c r="DE232" s="91"/>
      <c r="DF232" s="91"/>
      <c r="DG232" s="91"/>
      <c r="DH232" s="91"/>
      <c r="DI232" s="91"/>
      <c r="DJ232" s="91"/>
      <c r="DK232" s="91"/>
      <c r="DL232" s="91"/>
      <c r="DM232" s="91"/>
      <c r="DN232" s="91"/>
      <c r="DO232" s="91"/>
      <c r="DP232" s="91"/>
      <c r="DQ232" s="91"/>
      <c r="DR232" s="92"/>
      <c r="DS232" s="92"/>
      <c r="DT232" s="92"/>
      <c r="DU232" s="92"/>
      <c r="DV232" s="92"/>
    </row>
    <row r="233" spans="1:126" x14ac:dyDescent="0.25">
      <c r="A233" s="29">
        <v>229</v>
      </c>
      <c r="B233" s="30">
        <v>263</v>
      </c>
      <c r="C233" s="31" t="s">
        <v>724</v>
      </c>
      <c r="D233" s="31" t="s">
        <v>1</v>
      </c>
      <c r="E233" s="31" t="s">
        <v>724</v>
      </c>
      <c r="F233" s="57" t="s">
        <v>75</v>
      </c>
      <c r="G233" s="32" t="s">
        <v>167</v>
      </c>
      <c r="H233" s="32" t="s">
        <v>43</v>
      </c>
      <c r="I233" s="30" t="s">
        <v>715</v>
      </c>
      <c r="J233" s="34" t="s">
        <v>56</v>
      </c>
      <c r="K233" s="30" t="s">
        <v>711</v>
      </c>
      <c r="L233" s="35" t="s">
        <v>87</v>
      </c>
      <c r="M233" s="36" t="s">
        <v>48</v>
      </c>
      <c r="N233" s="36" t="s">
        <v>48</v>
      </c>
      <c r="O233" s="36" t="s">
        <v>49</v>
      </c>
      <c r="P233" s="86">
        <v>30.03</v>
      </c>
      <c r="Q233" s="46" t="s">
        <v>50</v>
      </c>
      <c r="R233" s="40">
        <v>37.770000000000003</v>
      </c>
      <c r="S233" s="46" t="s">
        <v>50</v>
      </c>
      <c r="T233" s="46" t="s">
        <v>50</v>
      </c>
      <c r="U233" s="46" t="s">
        <v>50</v>
      </c>
      <c r="V233" s="46" t="s">
        <v>50</v>
      </c>
      <c r="W233" s="94" t="s">
        <v>50</v>
      </c>
      <c r="X233" s="96" t="s">
        <v>50</v>
      </c>
      <c r="Y233" s="46" t="s">
        <v>50</v>
      </c>
      <c r="Z233" s="97" t="s">
        <v>50</v>
      </c>
      <c r="AA233" s="58" t="s">
        <v>50</v>
      </c>
      <c r="AB233" s="46" t="s">
        <v>50</v>
      </c>
      <c r="AC233" s="36" t="s">
        <v>49</v>
      </c>
      <c r="AD233" s="36" t="s">
        <v>50</v>
      </c>
      <c r="AE233" s="36" t="s">
        <v>51</v>
      </c>
      <c r="AF233" s="38">
        <v>137.210225338322</v>
      </c>
      <c r="AG233" s="46" t="s">
        <v>50</v>
      </c>
      <c r="AH233" s="46"/>
      <c r="AI233" s="46" t="s">
        <v>50</v>
      </c>
      <c r="AJ233" s="46" t="s">
        <v>50</v>
      </c>
      <c r="AK233" s="46" t="s">
        <v>50</v>
      </c>
      <c r="AL233" s="46" t="s">
        <v>50</v>
      </c>
      <c r="AM233" s="46" t="s">
        <v>50</v>
      </c>
      <c r="AN233" s="46" t="s">
        <v>50</v>
      </c>
      <c r="AO233" s="46" t="s">
        <v>50</v>
      </c>
      <c r="AP233" s="46" t="s">
        <v>50</v>
      </c>
      <c r="AQ233" s="46" t="s">
        <v>50</v>
      </c>
      <c r="AR233" s="46" t="s">
        <v>50</v>
      </c>
      <c r="AS233" s="46" t="s">
        <v>50</v>
      </c>
      <c r="AT233" s="46" t="s">
        <v>50</v>
      </c>
      <c r="AU233" s="46" t="s">
        <v>50</v>
      </c>
      <c r="AV233" s="46" t="s">
        <v>50</v>
      </c>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c r="CI233" s="91"/>
      <c r="CJ233" s="91"/>
      <c r="CK233" s="91"/>
      <c r="CL233" s="91"/>
      <c r="CM233" s="91"/>
      <c r="CN233" s="91"/>
      <c r="CO233" s="91"/>
      <c r="CP233" s="91"/>
      <c r="CQ233" s="91"/>
      <c r="CR233" s="91"/>
      <c r="CS233" s="91"/>
      <c r="CT233" s="91"/>
      <c r="CU233" s="91"/>
      <c r="CV233" s="91"/>
      <c r="CW233" s="91"/>
      <c r="CX233" s="91"/>
      <c r="CY233" s="91"/>
      <c r="CZ233" s="91"/>
      <c r="DA233" s="91"/>
      <c r="DB233" s="91"/>
      <c r="DC233" s="91"/>
      <c r="DD233" s="91"/>
      <c r="DE233" s="91"/>
      <c r="DF233" s="91"/>
      <c r="DG233" s="91"/>
      <c r="DH233" s="91"/>
      <c r="DI233" s="91"/>
      <c r="DJ233" s="91"/>
      <c r="DK233" s="91"/>
      <c r="DL233" s="91"/>
      <c r="DM233" s="91"/>
      <c r="DN233" s="91"/>
      <c r="DO233" s="91"/>
      <c r="DP233" s="91"/>
      <c r="DQ233" s="91"/>
      <c r="DR233" s="92"/>
      <c r="DS233" s="92"/>
      <c r="DT233" s="92"/>
      <c r="DU233" s="92"/>
      <c r="DV233" s="92"/>
    </row>
    <row r="234" spans="1:126" x14ac:dyDescent="0.25">
      <c r="A234" s="29">
        <v>230</v>
      </c>
      <c r="B234" s="30">
        <v>264</v>
      </c>
      <c r="C234" s="31" t="s">
        <v>725</v>
      </c>
      <c r="D234" s="31" t="s">
        <v>1</v>
      </c>
      <c r="E234" s="31" t="s">
        <v>725</v>
      </c>
      <c r="F234" s="57" t="s">
        <v>75</v>
      </c>
      <c r="G234" s="32" t="s">
        <v>167</v>
      </c>
      <c r="H234" s="32" t="s">
        <v>43</v>
      </c>
      <c r="I234" s="31" t="s">
        <v>726</v>
      </c>
      <c r="J234" s="34" t="s">
        <v>56</v>
      </c>
      <c r="K234" s="56" t="s">
        <v>727</v>
      </c>
      <c r="L234" s="35" t="s">
        <v>728</v>
      </c>
      <c r="M234" s="36" t="s">
        <v>48</v>
      </c>
      <c r="N234" s="36" t="s">
        <v>48</v>
      </c>
      <c r="O234" s="36" t="s">
        <v>49</v>
      </c>
      <c r="P234" s="86">
        <v>36.270000000000003</v>
      </c>
      <c r="Q234" s="46" t="s">
        <v>50</v>
      </c>
      <c r="R234" s="40">
        <v>36.950000000000003</v>
      </c>
      <c r="S234" s="46" t="s">
        <v>50</v>
      </c>
      <c r="T234" s="46" t="s">
        <v>50</v>
      </c>
      <c r="U234" s="46" t="s">
        <v>50</v>
      </c>
      <c r="V234" s="46" t="s">
        <v>50</v>
      </c>
      <c r="W234" s="94" t="s">
        <v>50</v>
      </c>
      <c r="X234" s="96" t="s">
        <v>50</v>
      </c>
      <c r="Y234" s="46" t="s">
        <v>50</v>
      </c>
      <c r="Z234" s="97" t="s">
        <v>50</v>
      </c>
      <c r="AA234" s="58" t="s">
        <v>50</v>
      </c>
      <c r="AB234" s="46" t="s">
        <v>50</v>
      </c>
      <c r="AC234" s="36" t="s">
        <v>49</v>
      </c>
      <c r="AD234" s="36" t="s">
        <v>50</v>
      </c>
      <c r="AE234" s="36" t="s">
        <v>51</v>
      </c>
      <c r="AF234" s="38">
        <v>11.901784027982901</v>
      </c>
      <c r="AG234" s="46" t="s">
        <v>50</v>
      </c>
      <c r="AH234" s="46"/>
      <c r="AI234" s="46" t="s">
        <v>50</v>
      </c>
      <c r="AJ234" s="46" t="s">
        <v>50</v>
      </c>
      <c r="AK234" s="46" t="s">
        <v>50</v>
      </c>
      <c r="AL234" s="46" t="s">
        <v>50</v>
      </c>
      <c r="AM234" s="46" t="s">
        <v>50</v>
      </c>
      <c r="AN234" s="46" t="s">
        <v>50</v>
      </c>
      <c r="AO234" s="46" t="s">
        <v>50</v>
      </c>
      <c r="AP234" s="46" t="s">
        <v>50</v>
      </c>
      <c r="AQ234" s="46" t="s">
        <v>50</v>
      </c>
      <c r="AR234" s="46" t="s">
        <v>50</v>
      </c>
      <c r="AS234" s="46" t="s">
        <v>50</v>
      </c>
      <c r="AT234" s="46" t="s">
        <v>50</v>
      </c>
      <c r="AU234" s="46" t="s">
        <v>50</v>
      </c>
      <c r="AV234" s="46" t="s">
        <v>50</v>
      </c>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c r="BW234" s="91"/>
      <c r="BX234" s="91"/>
      <c r="BY234" s="91"/>
      <c r="BZ234" s="91"/>
      <c r="CA234" s="91"/>
      <c r="CB234" s="91"/>
      <c r="CC234" s="91"/>
      <c r="CD234" s="91"/>
      <c r="CE234" s="91"/>
      <c r="CF234" s="91"/>
      <c r="CG234" s="91"/>
      <c r="CH234" s="91"/>
      <c r="CI234" s="91"/>
      <c r="CJ234" s="91"/>
      <c r="CK234" s="91"/>
      <c r="CL234" s="91"/>
      <c r="CM234" s="91"/>
      <c r="CN234" s="91"/>
      <c r="CO234" s="91"/>
      <c r="CP234" s="91"/>
      <c r="CQ234" s="91"/>
      <c r="CR234" s="91"/>
      <c r="CS234" s="91"/>
      <c r="CT234" s="91"/>
      <c r="CU234" s="91"/>
      <c r="CV234" s="91"/>
      <c r="CW234" s="91"/>
      <c r="CX234" s="91"/>
      <c r="CY234" s="91"/>
      <c r="CZ234" s="91"/>
      <c r="DA234" s="91"/>
      <c r="DB234" s="91"/>
      <c r="DC234" s="91"/>
      <c r="DD234" s="91"/>
      <c r="DE234" s="91"/>
      <c r="DF234" s="91"/>
      <c r="DG234" s="91"/>
      <c r="DH234" s="91"/>
      <c r="DI234" s="91"/>
      <c r="DJ234" s="91"/>
      <c r="DK234" s="91"/>
      <c r="DL234" s="91"/>
      <c r="DM234" s="91"/>
      <c r="DN234" s="91"/>
      <c r="DO234" s="91"/>
      <c r="DP234" s="91"/>
      <c r="DQ234" s="91"/>
      <c r="DR234" s="92"/>
      <c r="DS234" s="92"/>
      <c r="DT234" s="92"/>
      <c r="DU234" s="92"/>
      <c r="DV234" s="92"/>
    </row>
    <row r="235" spans="1:126" x14ac:dyDescent="0.25">
      <c r="A235" s="29">
        <v>231</v>
      </c>
      <c r="B235" s="30">
        <v>265</v>
      </c>
      <c r="C235" s="31" t="s">
        <v>729</v>
      </c>
      <c r="D235" s="31" t="s">
        <v>1</v>
      </c>
      <c r="E235" s="31" t="s">
        <v>729</v>
      </c>
      <c r="F235" s="57" t="s">
        <v>75</v>
      </c>
      <c r="G235" s="32" t="s">
        <v>167</v>
      </c>
      <c r="H235" s="32" t="s">
        <v>43</v>
      </c>
      <c r="I235" s="30" t="s">
        <v>730</v>
      </c>
      <c r="J235" s="34" t="s">
        <v>56</v>
      </c>
      <c r="K235" s="56" t="s">
        <v>727</v>
      </c>
      <c r="L235" s="35" t="s">
        <v>728</v>
      </c>
      <c r="M235" s="36" t="s">
        <v>48</v>
      </c>
      <c r="N235" s="36" t="s">
        <v>48</v>
      </c>
      <c r="O235" s="36" t="s">
        <v>49</v>
      </c>
      <c r="P235" s="86">
        <v>28.954999999999998</v>
      </c>
      <c r="Q235" s="46" t="s">
        <v>50</v>
      </c>
      <c r="R235" s="40">
        <v>43.34</v>
      </c>
      <c r="S235" s="46" t="s">
        <v>50</v>
      </c>
      <c r="T235" s="46" t="s">
        <v>50</v>
      </c>
      <c r="U235" s="46" t="s">
        <v>50</v>
      </c>
      <c r="V235" s="46" t="s">
        <v>50</v>
      </c>
      <c r="W235" s="94" t="s">
        <v>50</v>
      </c>
      <c r="X235" s="96" t="s">
        <v>50</v>
      </c>
      <c r="Y235" s="46" t="s">
        <v>50</v>
      </c>
      <c r="Z235" s="97" t="s">
        <v>50</v>
      </c>
      <c r="AA235" s="58" t="s">
        <v>50</v>
      </c>
      <c r="AB235" s="46" t="s">
        <v>50</v>
      </c>
      <c r="AC235" s="36" t="s">
        <v>49</v>
      </c>
      <c r="AD235" s="36" t="s">
        <v>50</v>
      </c>
      <c r="AE235" s="36" t="s">
        <v>51</v>
      </c>
      <c r="AF235" s="38">
        <v>978.86076051219197</v>
      </c>
      <c r="AG235" s="46" t="s">
        <v>50</v>
      </c>
      <c r="AH235" s="46"/>
      <c r="AI235" s="46" t="s">
        <v>50</v>
      </c>
      <c r="AJ235" s="46" t="s">
        <v>50</v>
      </c>
      <c r="AK235" s="46" t="s">
        <v>50</v>
      </c>
      <c r="AL235" s="46" t="s">
        <v>50</v>
      </c>
      <c r="AM235" s="46" t="s">
        <v>50</v>
      </c>
      <c r="AN235" s="46" t="s">
        <v>50</v>
      </c>
      <c r="AO235" s="46" t="s">
        <v>50</v>
      </c>
      <c r="AP235" s="46" t="s">
        <v>50</v>
      </c>
      <c r="AQ235" s="46" t="s">
        <v>50</v>
      </c>
      <c r="AR235" s="46" t="s">
        <v>50</v>
      </c>
      <c r="AS235" s="46" t="s">
        <v>50</v>
      </c>
      <c r="AT235" s="46" t="s">
        <v>50</v>
      </c>
      <c r="AU235" s="46" t="s">
        <v>50</v>
      </c>
      <c r="AV235" s="46" t="s">
        <v>50</v>
      </c>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c r="BW235" s="91"/>
      <c r="BX235" s="91"/>
      <c r="BY235" s="91"/>
      <c r="BZ235" s="91"/>
      <c r="CA235" s="91"/>
      <c r="CB235" s="91"/>
      <c r="CC235" s="91"/>
      <c r="CD235" s="91"/>
      <c r="CE235" s="91"/>
      <c r="CF235" s="91"/>
      <c r="CG235" s="91"/>
      <c r="CH235" s="91"/>
      <c r="CI235" s="91"/>
      <c r="CJ235" s="91"/>
      <c r="CK235" s="91"/>
      <c r="CL235" s="91"/>
      <c r="CM235" s="91"/>
      <c r="CN235" s="91"/>
      <c r="CO235" s="91"/>
      <c r="CP235" s="91"/>
      <c r="CQ235" s="91"/>
      <c r="CR235" s="91"/>
      <c r="CS235" s="91"/>
      <c r="CT235" s="91"/>
      <c r="CU235" s="91"/>
      <c r="CV235" s="91"/>
      <c r="CW235" s="91"/>
      <c r="CX235" s="91"/>
      <c r="CY235" s="91"/>
      <c r="CZ235" s="91"/>
      <c r="DA235" s="91"/>
      <c r="DB235" s="91"/>
      <c r="DC235" s="91"/>
      <c r="DD235" s="91"/>
      <c r="DE235" s="91"/>
      <c r="DF235" s="91"/>
      <c r="DG235" s="91"/>
      <c r="DH235" s="91"/>
      <c r="DI235" s="91"/>
      <c r="DJ235" s="91"/>
      <c r="DK235" s="91"/>
      <c r="DL235" s="91"/>
      <c r="DM235" s="91"/>
      <c r="DN235" s="91"/>
      <c r="DO235" s="91"/>
      <c r="DP235" s="91"/>
      <c r="DQ235" s="91"/>
      <c r="DR235" s="92"/>
      <c r="DS235" s="92"/>
      <c r="DT235" s="92"/>
      <c r="DU235" s="92"/>
      <c r="DV235" s="92"/>
    </row>
    <row r="236" spans="1:126" x14ac:dyDescent="0.25">
      <c r="A236" s="29">
        <v>232</v>
      </c>
      <c r="B236" s="30">
        <v>266</v>
      </c>
      <c r="C236" s="31" t="s">
        <v>731</v>
      </c>
      <c r="D236" s="31" t="s">
        <v>1</v>
      </c>
      <c r="E236" s="31" t="s">
        <v>731</v>
      </c>
      <c r="F236" s="57" t="s">
        <v>75</v>
      </c>
      <c r="G236" s="32" t="s">
        <v>167</v>
      </c>
      <c r="H236" s="32" t="s">
        <v>43</v>
      </c>
      <c r="I236" s="30" t="s">
        <v>732</v>
      </c>
      <c r="J236" s="34" t="s">
        <v>56</v>
      </c>
      <c r="K236" s="56" t="s">
        <v>727</v>
      </c>
      <c r="L236" s="35" t="s">
        <v>728</v>
      </c>
      <c r="M236" s="36" t="s">
        <v>48</v>
      </c>
      <c r="N236" s="36" t="s">
        <v>48</v>
      </c>
      <c r="O236" s="36" t="s">
        <v>49</v>
      </c>
      <c r="P236" s="86">
        <v>39.646000000000001</v>
      </c>
      <c r="Q236" s="46" t="s">
        <v>50</v>
      </c>
      <c r="R236" s="40">
        <v>30.5</v>
      </c>
      <c r="S236" s="46" t="s">
        <v>50</v>
      </c>
      <c r="T236" s="46" t="s">
        <v>50</v>
      </c>
      <c r="U236" s="46" t="s">
        <v>50</v>
      </c>
      <c r="V236" s="46" t="s">
        <v>50</v>
      </c>
      <c r="W236" s="94" t="s">
        <v>50</v>
      </c>
      <c r="X236" s="96" t="s">
        <v>50</v>
      </c>
      <c r="Y236" s="46" t="s">
        <v>50</v>
      </c>
      <c r="Z236" s="97" t="s">
        <v>50</v>
      </c>
      <c r="AA236" s="58" t="s">
        <v>50</v>
      </c>
      <c r="AB236" s="46" t="s">
        <v>50</v>
      </c>
      <c r="AC236" s="36" t="s">
        <v>49</v>
      </c>
      <c r="AD236" s="36" t="s">
        <v>50</v>
      </c>
      <c r="AE236" s="36" t="s">
        <v>51</v>
      </c>
      <c r="AF236" s="38">
        <v>11.241562810175065</v>
      </c>
      <c r="AG236" s="46" t="s">
        <v>50</v>
      </c>
      <c r="AH236" s="46"/>
      <c r="AI236" s="46" t="s">
        <v>50</v>
      </c>
      <c r="AJ236" s="46" t="s">
        <v>50</v>
      </c>
      <c r="AK236" s="46" t="s">
        <v>50</v>
      </c>
      <c r="AL236" s="46" t="s">
        <v>50</v>
      </c>
      <c r="AM236" s="46" t="s">
        <v>50</v>
      </c>
      <c r="AN236" s="46" t="s">
        <v>50</v>
      </c>
      <c r="AO236" s="46" t="s">
        <v>50</v>
      </c>
      <c r="AP236" s="46" t="s">
        <v>50</v>
      </c>
      <c r="AQ236" s="46" t="s">
        <v>50</v>
      </c>
      <c r="AR236" s="46" t="s">
        <v>50</v>
      </c>
      <c r="AS236" s="46" t="s">
        <v>50</v>
      </c>
      <c r="AT236" s="46" t="s">
        <v>50</v>
      </c>
      <c r="AU236" s="46" t="s">
        <v>50</v>
      </c>
      <c r="AV236" s="46" t="s">
        <v>50</v>
      </c>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91"/>
      <c r="BU236" s="91"/>
      <c r="BV236" s="91"/>
      <c r="BW236" s="91"/>
      <c r="BX236" s="91"/>
      <c r="BY236" s="91"/>
      <c r="BZ236" s="91"/>
      <c r="CA236" s="91"/>
      <c r="CB236" s="91"/>
      <c r="CC236" s="91"/>
      <c r="CD236" s="91"/>
      <c r="CE236" s="91"/>
      <c r="CF236" s="91"/>
      <c r="CG236" s="91"/>
      <c r="CH236" s="91"/>
      <c r="CI236" s="91"/>
      <c r="CJ236" s="91"/>
      <c r="CK236" s="91"/>
      <c r="CL236" s="91"/>
      <c r="CM236" s="91"/>
      <c r="CN236" s="91"/>
      <c r="CO236" s="91"/>
      <c r="CP236" s="91"/>
      <c r="CQ236" s="91"/>
      <c r="CR236" s="91"/>
      <c r="CS236" s="91"/>
      <c r="CT236" s="91"/>
      <c r="CU236" s="91"/>
      <c r="CV236" s="91"/>
      <c r="CW236" s="91"/>
      <c r="CX236" s="91"/>
      <c r="CY236" s="91"/>
      <c r="CZ236" s="91"/>
      <c r="DA236" s="91"/>
      <c r="DB236" s="91"/>
      <c r="DC236" s="91"/>
      <c r="DD236" s="91"/>
      <c r="DE236" s="91"/>
      <c r="DF236" s="91"/>
      <c r="DG236" s="91"/>
      <c r="DH236" s="91"/>
      <c r="DI236" s="91"/>
      <c r="DJ236" s="91"/>
      <c r="DK236" s="91"/>
      <c r="DL236" s="91"/>
      <c r="DM236" s="91"/>
      <c r="DN236" s="91"/>
      <c r="DO236" s="91"/>
      <c r="DP236" s="91"/>
      <c r="DQ236" s="91"/>
      <c r="DR236" s="92"/>
      <c r="DS236" s="92"/>
      <c r="DT236" s="92"/>
      <c r="DU236" s="92"/>
      <c r="DV236" s="92"/>
    </row>
    <row r="237" spans="1:126" x14ac:dyDescent="0.25">
      <c r="A237" s="29">
        <v>233</v>
      </c>
      <c r="B237" s="30">
        <v>267</v>
      </c>
      <c r="C237" s="31" t="s">
        <v>733</v>
      </c>
      <c r="D237" s="31" t="s">
        <v>1</v>
      </c>
      <c r="E237" s="31" t="s">
        <v>733</v>
      </c>
      <c r="F237" s="57" t="s">
        <v>75</v>
      </c>
      <c r="G237" s="32" t="s">
        <v>167</v>
      </c>
      <c r="H237" s="32" t="s">
        <v>43</v>
      </c>
      <c r="I237" s="30" t="s">
        <v>734</v>
      </c>
      <c r="J237" s="34" t="s">
        <v>56</v>
      </c>
      <c r="K237" s="56" t="s">
        <v>727</v>
      </c>
      <c r="L237" s="35" t="s">
        <v>728</v>
      </c>
      <c r="M237" s="36" t="s">
        <v>48</v>
      </c>
      <c r="N237" s="36" t="s">
        <v>48</v>
      </c>
      <c r="O237" s="36" t="s">
        <v>49</v>
      </c>
      <c r="P237" s="86">
        <v>38.162999999999997</v>
      </c>
      <c r="Q237" s="46" t="s">
        <v>50</v>
      </c>
      <c r="R237" s="40">
        <v>33.24</v>
      </c>
      <c r="S237" s="46" t="s">
        <v>50</v>
      </c>
      <c r="T237" s="46" t="s">
        <v>50</v>
      </c>
      <c r="U237" s="46" t="s">
        <v>50</v>
      </c>
      <c r="V237" s="46" t="s">
        <v>50</v>
      </c>
      <c r="W237" s="94" t="s">
        <v>50</v>
      </c>
      <c r="X237" s="96" t="s">
        <v>50</v>
      </c>
      <c r="Y237" s="46" t="s">
        <v>50</v>
      </c>
      <c r="Z237" s="97" t="s">
        <v>50</v>
      </c>
      <c r="AA237" s="58" t="s">
        <v>50</v>
      </c>
      <c r="AB237" s="46" t="s">
        <v>50</v>
      </c>
      <c r="AC237" s="36" t="s">
        <v>49</v>
      </c>
      <c r="AD237" s="36" t="s">
        <v>50</v>
      </c>
      <c r="AE237" s="36" t="s">
        <v>51</v>
      </c>
      <c r="AF237" s="38">
        <v>106.00185503246298</v>
      </c>
      <c r="AG237" s="46" t="s">
        <v>50</v>
      </c>
      <c r="AH237" s="46"/>
      <c r="AI237" s="46" t="s">
        <v>50</v>
      </c>
      <c r="AJ237" s="46" t="s">
        <v>50</v>
      </c>
      <c r="AK237" s="46" t="s">
        <v>50</v>
      </c>
      <c r="AL237" s="46" t="s">
        <v>50</v>
      </c>
      <c r="AM237" s="46" t="s">
        <v>50</v>
      </c>
      <c r="AN237" s="46" t="s">
        <v>50</v>
      </c>
      <c r="AO237" s="46" t="s">
        <v>50</v>
      </c>
      <c r="AP237" s="46" t="s">
        <v>50</v>
      </c>
      <c r="AQ237" s="46" t="s">
        <v>50</v>
      </c>
      <c r="AR237" s="46" t="s">
        <v>50</v>
      </c>
      <c r="AS237" s="46" t="s">
        <v>50</v>
      </c>
      <c r="AT237" s="46" t="s">
        <v>50</v>
      </c>
      <c r="AU237" s="46" t="s">
        <v>50</v>
      </c>
      <c r="AV237" s="46" t="s">
        <v>50</v>
      </c>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c r="CI237" s="91"/>
      <c r="CJ237" s="91"/>
      <c r="CK237" s="91"/>
      <c r="CL237" s="91"/>
      <c r="CM237" s="91"/>
      <c r="CN237" s="91"/>
      <c r="CO237" s="91"/>
      <c r="CP237" s="91"/>
      <c r="CQ237" s="91"/>
      <c r="CR237" s="91"/>
      <c r="CS237" s="91"/>
      <c r="CT237" s="91"/>
      <c r="CU237" s="91"/>
      <c r="CV237" s="91"/>
      <c r="CW237" s="91"/>
      <c r="CX237" s="91"/>
      <c r="CY237" s="91"/>
      <c r="CZ237" s="91"/>
      <c r="DA237" s="91"/>
      <c r="DB237" s="91"/>
      <c r="DC237" s="91"/>
      <c r="DD237" s="91"/>
      <c r="DE237" s="91"/>
      <c r="DF237" s="91"/>
      <c r="DG237" s="91"/>
      <c r="DH237" s="91"/>
      <c r="DI237" s="91"/>
      <c r="DJ237" s="91"/>
      <c r="DK237" s="91"/>
      <c r="DL237" s="91"/>
      <c r="DM237" s="91"/>
      <c r="DN237" s="91"/>
      <c r="DO237" s="91"/>
      <c r="DP237" s="91"/>
      <c r="DQ237" s="91"/>
      <c r="DR237" s="92"/>
      <c r="DS237" s="92"/>
      <c r="DT237" s="92"/>
      <c r="DU237" s="92"/>
      <c r="DV237" s="92"/>
    </row>
    <row r="238" spans="1:126" x14ac:dyDescent="0.25">
      <c r="A238" s="29">
        <v>234</v>
      </c>
      <c r="B238" s="30">
        <v>268</v>
      </c>
      <c r="C238" s="31" t="s">
        <v>735</v>
      </c>
      <c r="D238" s="31" t="s">
        <v>1</v>
      </c>
      <c r="E238" s="31" t="s">
        <v>735</v>
      </c>
      <c r="F238" s="57" t="s">
        <v>75</v>
      </c>
      <c r="G238" s="32" t="s">
        <v>167</v>
      </c>
      <c r="H238" s="32" t="s">
        <v>43</v>
      </c>
      <c r="I238" s="30" t="s">
        <v>736</v>
      </c>
      <c r="J238" s="34" t="s">
        <v>56</v>
      </c>
      <c r="K238" s="56" t="s">
        <v>727</v>
      </c>
      <c r="L238" s="35" t="s">
        <v>728</v>
      </c>
      <c r="M238" s="36" t="s">
        <v>48</v>
      </c>
      <c r="N238" s="36" t="s">
        <v>48</v>
      </c>
      <c r="O238" s="36" t="s">
        <v>49</v>
      </c>
      <c r="P238" s="86">
        <v>34.036000000000001</v>
      </c>
      <c r="Q238" s="46" t="s">
        <v>50</v>
      </c>
      <c r="R238" s="40">
        <v>37.36</v>
      </c>
      <c r="S238" s="46" t="s">
        <v>50</v>
      </c>
      <c r="T238" s="46" t="s">
        <v>50</v>
      </c>
      <c r="U238" s="46" t="s">
        <v>50</v>
      </c>
      <c r="V238" s="46" t="s">
        <v>50</v>
      </c>
      <c r="W238" s="94" t="s">
        <v>50</v>
      </c>
      <c r="X238" s="96" t="s">
        <v>50</v>
      </c>
      <c r="Y238" s="46" t="s">
        <v>50</v>
      </c>
      <c r="Z238" s="97" t="s">
        <v>50</v>
      </c>
      <c r="AA238" s="58" t="s">
        <v>50</v>
      </c>
      <c r="AB238" s="46" t="s">
        <v>50</v>
      </c>
      <c r="AC238" s="36" t="s">
        <v>49</v>
      </c>
      <c r="AD238" s="36" t="s">
        <v>50</v>
      </c>
      <c r="AE238" s="36" t="s">
        <v>51</v>
      </c>
      <c r="AF238" s="38">
        <v>701.15161926576309</v>
      </c>
      <c r="AG238" s="46" t="s">
        <v>50</v>
      </c>
      <c r="AH238" s="46"/>
      <c r="AI238" s="46" t="s">
        <v>50</v>
      </c>
      <c r="AJ238" s="46" t="s">
        <v>50</v>
      </c>
      <c r="AK238" s="46" t="s">
        <v>50</v>
      </c>
      <c r="AL238" s="46" t="s">
        <v>50</v>
      </c>
      <c r="AM238" s="46" t="s">
        <v>50</v>
      </c>
      <c r="AN238" s="46" t="s">
        <v>50</v>
      </c>
      <c r="AO238" s="46" t="s">
        <v>50</v>
      </c>
      <c r="AP238" s="46" t="s">
        <v>50</v>
      </c>
      <c r="AQ238" s="46" t="s">
        <v>50</v>
      </c>
      <c r="AR238" s="46" t="s">
        <v>50</v>
      </c>
      <c r="AS238" s="46" t="s">
        <v>50</v>
      </c>
      <c r="AT238" s="46" t="s">
        <v>50</v>
      </c>
      <c r="AU238" s="46" t="s">
        <v>50</v>
      </c>
      <c r="AV238" s="46" t="s">
        <v>50</v>
      </c>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91"/>
      <c r="BT238" s="91"/>
      <c r="BU238" s="91"/>
      <c r="BV238" s="91"/>
      <c r="BW238" s="91"/>
      <c r="BX238" s="91"/>
      <c r="BY238" s="91"/>
      <c r="BZ238" s="91"/>
      <c r="CA238" s="91"/>
      <c r="CB238" s="91"/>
      <c r="CC238" s="91"/>
      <c r="CD238" s="91"/>
      <c r="CE238" s="91"/>
      <c r="CF238" s="91"/>
      <c r="CG238" s="91"/>
      <c r="CH238" s="91"/>
      <c r="CI238" s="91"/>
      <c r="CJ238" s="91"/>
      <c r="CK238" s="91"/>
      <c r="CL238" s="91"/>
      <c r="CM238" s="91"/>
      <c r="CN238" s="91"/>
      <c r="CO238" s="91"/>
      <c r="CP238" s="91"/>
      <c r="CQ238" s="91"/>
      <c r="CR238" s="91"/>
      <c r="CS238" s="91"/>
      <c r="CT238" s="91"/>
      <c r="CU238" s="91"/>
      <c r="CV238" s="91"/>
      <c r="CW238" s="91"/>
      <c r="CX238" s="91"/>
      <c r="CY238" s="91"/>
      <c r="CZ238" s="91"/>
      <c r="DA238" s="91"/>
      <c r="DB238" s="91"/>
      <c r="DC238" s="91"/>
      <c r="DD238" s="91"/>
      <c r="DE238" s="91"/>
      <c r="DF238" s="91"/>
      <c r="DG238" s="91"/>
      <c r="DH238" s="91"/>
      <c r="DI238" s="91"/>
      <c r="DJ238" s="91"/>
      <c r="DK238" s="91"/>
      <c r="DL238" s="91"/>
      <c r="DM238" s="91"/>
      <c r="DN238" s="91"/>
      <c r="DO238" s="91"/>
      <c r="DP238" s="91"/>
      <c r="DQ238" s="91"/>
      <c r="DR238" s="92"/>
      <c r="DS238" s="92"/>
      <c r="DT238" s="92"/>
      <c r="DU238" s="92"/>
      <c r="DV238" s="92"/>
    </row>
    <row r="239" spans="1:126" x14ac:dyDescent="0.25">
      <c r="A239" s="29">
        <v>235</v>
      </c>
      <c r="B239" s="30">
        <v>269</v>
      </c>
      <c r="C239" s="31" t="s">
        <v>737</v>
      </c>
      <c r="D239" s="31" t="s">
        <v>1</v>
      </c>
      <c r="E239" s="31" t="s">
        <v>737</v>
      </c>
      <c r="F239" s="57" t="s">
        <v>75</v>
      </c>
      <c r="G239" s="32" t="s">
        <v>167</v>
      </c>
      <c r="H239" s="32" t="s">
        <v>43</v>
      </c>
      <c r="I239" s="30" t="s">
        <v>738</v>
      </c>
      <c r="J239" s="34" t="s">
        <v>56</v>
      </c>
      <c r="K239" s="56" t="s">
        <v>727</v>
      </c>
      <c r="L239" s="35" t="s">
        <v>728</v>
      </c>
      <c r="M239" s="36" t="s">
        <v>48</v>
      </c>
      <c r="N239" s="36" t="s">
        <v>48</v>
      </c>
      <c r="O239" s="36" t="s">
        <v>49</v>
      </c>
      <c r="P239" s="86">
        <v>34.56</v>
      </c>
      <c r="Q239" s="46" t="s">
        <v>50</v>
      </c>
      <c r="R239" s="40">
        <v>30.52</v>
      </c>
      <c r="S239" s="46" t="s">
        <v>50</v>
      </c>
      <c r="T239" s="46" t="s">
        <v>50</v>
      </c>
      <c r="U239" s="46" t="s">
        <v>50</v>
      </c>
      <c r="V239" s="46" t="s">
        <v>50</v>
      </c>
      <c r="W239" s="94" t="s">
        <v>50</v>
      </c>
      <c r="X239" s="96" t="s">
        <v>50</v>
      </c>
      <c r="Y239" s="46" t="s">
        <v>50</v>
      </c>
      <c r="Z239" s="97" t="s">
        <v>50</v>
      </c>
      <c r="AA239" s="58" t="s">
        <v>50</v>
      </c>
      <c r="AB239" s="46" t="s">
        <v>50</v>
      </c>
      <c r="AC239" s="36" t="s">
        <v>49</v>
      </c>
      <c r="AD239" s="36" t="s">
        <v>50</v>
      </c>
      <c r="AE239" s="36" t="s">
        <v>51</v>
      </c>
      <c r="AF239" s="38">
        <v>33.009062224550398</v>
      </c>
      <c r="AG239" s="46" t="s">
        <v>50</v>
      </c>
      <c r="AH239" s="46"/>
      <c r="AI239" s="46" t="s">
        <v>50</v>
      </c>
      <c r="AJ239" s="46" t="s">
        <v>50</v>
      </c>
      <c r="AK239" s="46" t="s">
        <v>50</v>
      </c>
      <c r="AL239" s="46" t="s">
        <v>50</v>
      </c>
      <c r="AM239" s="46" t="s">
        <v>50</v>
      </c>
      <c r="AN239" s="46" t="s">
        <v>50</v>
      </c>
      <c r="AO239" s="46" t="s">
        <v>50</v>
      </c>
      <c r="AP239" s="46" t="s">
        <v>50</v>
      </c>
      <c r="AQ239" s="46" t="s">
        <v>50</v>
      </c>
      <c r="AR239" s="46" t="s">
        <v>50</v>
      </c>
      <c r="AS239" s="46" t="s">
        <v>50</v>
      </c>
      <c r="AT239" s="46" t="s">
        <v>50</v>
      </c>
      <c r="AU239" s="46" t="s">
        <v>50</v>
      </c>
      <c r="AV239" s="46" t="s">
        <v>50</v>
      </c>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91"/>
      <c r="BU239" s="91"/>
      <c r="BV239" s="91"/>
      <c r="BW239" s="91"/>
      <c r="BX239" s="91"/>
      <c r="BY239" s="91"/>
      <c r="BZ239" s="91"/>
      <c r="CA239" s="91"/>
      <c r="CB239" s="91"/>
      <c r="CC239" s="91"/>
      <c r="CD239" s="91"/>
      <c r="CE239" s="91"/>
      <c r="CF239" s="91"/>
      <c r="CG239" s="91"/>
      <c r="CH239" s="91"/>
      <c r="CI239" s="91"/>
      <c r="CJ239" s="91"/>
      <c r="CK239" s="91"/>
      <c r="CL239" s="91"/>
      <c r="CM239" s="91"/>
      <c r="CN239" s="91"/>
      <c r="CO239" s="91"/>
      <c r="CP239" s="91"/>
      <c r="CQ239" s="91"/>
      <c r="CR239" s="91"/>
      <c r="CS239" s="91"/>
      <c r="CT239" s="91"/>
      <c r="CU239" s="91"/>
      <c r="CV239" s="91"/>
      <c r="CW239" s="91"/>
      <c r="CX239" s="91"/>
      <c r="CY239" s="91"/>
      <c r="CZ239" s="91"/>
      <c r="DA239" s="91"/>
      <c r="DB239" s="91"/>
      <c r="DC239" s="91"/>
      <c r="DD239" s="91"/>
      <c r="DE239" s="91"/>
      <c r="DF239" s="91"/>
      <c r="DG239" s="91"/>
      <c r="DH239" s="91"/>
      <c r="DI239" s="91"/>
      <c r="DJ239" s="91"/>
      <c r="DK239" s="91"/>
      <c r="DL239" s="91"/>
      <c r="DM239" s="91"/>
      <c r="DN239" s="91"/>
      <c r="DO239" s="91"/>
      <c r="DP239" s="91"/>
      <c r="DQ239" s="91"/>
      <c r="DR239" s="92"/>
      <c r="DS239" s="92"/>
      <c r="DT239" s="92"/>
      <c r="DU239" s="92"/>
      <c r="DV239" s="92"/>
    </row>
    <row r="240" spans="1:126" x14ac:dyDescent="0.25">
      <c r="A240" s="29">
        <v>236</v>
      </c>
      <c r="B240" s="30">
        <v>270</v>
      </c>
      <c r="C240" s="31" t="s">
        <v>739</v>
      </c>
      <c r="D240" s="31" t="s">
        <v>1</v>
      </c>
      <c r="E240" s="31" t="s">
        <v>739</v>
      </c>
      <c r="F240" s="57" t="s">
        <v>75</v>
      </c>
      <c r="G240" s="32" t="s">
        <v>167</v>
      </c>
      <c r="H240" s="32" t="s">
        <v>43</v>
      </c>
      <c r="I240" s="30" t="s">
        <v>740</v>
      </c>
      <c r="J240" s="34" t="s">
        <v>56</v>
      </c>
      <c r="K240" s="56" t="s">
        <v>727</v>
      </c>
      <c r="L240" s="35" t="s">
        <v>728</v>
      </c>
      <c r="M240" s="36" t="s">
        <v>48</v>
      </c>
      <c r="N240" s="36" t="s">
        <v>48</v>
      </c>
      <c r="O240" s="36" t="s">
        <v>49</v>
      </c>
      <c r="P240" s="86">
        <v>28.277999999999999</v>
      </c>
      <c r="Q240" s="46" t="s">
        <v>50</v>
      </c>
      <c r="R240" s="40">
        <v>42.16</v>
      </c>
      <c r="S240" s="46" t="s">
        <v>50</v>
      </c>
      <c r="T240" s="46" t="s">
        <v>50</v>
      </c>
      <c r="U240" s="46" t="s">
        <v>50</v>
      </c>
      <c r="V240" s="46" t="s">
        <v>50</v>
      </c>
      <c r="W240" s="94" t="s">
        <v>50</v>
      </c>
      <c r="X240" s="96" t="s">
        <v>50</v>
      </c>
      <c r="Y240" s="46" t="s">
        <v>50</v>
      </c>
      <c r="Z240" s="97" t="s">
        <v>50</v>
      </c>
      <c r="AA240" s="58" t="s">
        <v>50</v>
      </c>
      <c r="AB240" s="46" t="s">
        <v>50</v>
      </c>
      <c r="AC240" s="36" t="s">
        <v>49</v>
      </c>
      <c r="AD240" s="36" t="s">
        <v>50</v>
      </c>
      <c r="AE240" s="36" t="s">
        <v>51</v>
      </c>
      <c r="AF240" s="38">
        <v>458.21449935685223</v>
      </c>
      <c r="AG240" s="46" t="s">
        <v>50</v>
      </c>
      <c r="AH240" s="46"/>
      <c r="AI240" s="46" t="s">
        <v>50</v>
      </c>
      <c r="AJ240" s="46" t="s">
        <v>50</v>
      </c>
      <c r="AK240" s="46" t="s">
        <v>50</v>
      </c>
      <c r="AL240" s="46" t="s">
        <v>50</v>
      </c>
      <c r="AM240" s="46" t="s">
        <v>50</v>
      </c>
      <c r="AN240" s="46" t="s">
        <v>50</v>
      </c>
      <c r="AO240" s="46" t="s">
        <v>50</v>
      </c>
      <c r="AP240" s="46" t="s">
        <v>50</v>
      </c>
      <c r="AQ240" s="46" t="s">
        <v>50</v>
      </c>
      <c r="AR240" s="46" t="s">
        <v>50</v>
      </c>
      <c r="AS240" s="46" t="s">
        <v>50</v>
      </c>
      <c r="AT240" s="46" t="s">
        <v>50</v>
      </c>
      <c r="AU240" s="46" t="s">
        <v>50</v>
      </c>
      <c r="AV240" s="46" t="s">
        <v>50</v>
      </c>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91"/>
      <c r="BU240" s="91"/>
      <c r="BV240" s="91"/>
      <c r="BW240" s="91"/>
      <c r="BX240" s="91"/>
      <c r="BY240" s="91"/>
      <c r="BZ240" s="91"/>
      <c r="CA240" s="91"/>
      <c r="CB240" s="91"/>
      <c r="CC240" s="91"/>
      <c r="CD240" s="91"/>
      <c r="CE240" s="91"/>
      <c r="CF240" s="91"/>
      <c r="CG240" s="91"/>
      <c r="CH240" s="91"/>
      <c r="CI240" s="91"/>
      <c r="CJ240" s="91"/>
      <c r="CK240" s="91"/>
      <c r="CL240" s="91"/>
      <c r="CM240" s="91"/>
      <c r="CN240" s="91"/>
      <c r="CO240" s="91"/>
      <c r="CP240" s="91"/>
      <c r="CQ240" s="91"/>
      <c r="CR240" s="91"/>
      <c r="CS240" s="91"/>
      <c r="CT240" s="91"/>
      <c r="CU240" s="91"/>
      <c r="CV240" s="91"/>
      <c r="CW240" s="91"/>
      <c r="CX240" s="91"/>
      <c r="CY240" s="91"/>
      <c r="CZ240" s="91"/>
      <c r="DA240" s="91"/>
      <c r="DB240" s="91"/>
      <c r="DC240" s="91"/>
      <c r="DD240" s="91"/>
      <c r="DE240" s="91"/>
      <c r="DF240" s="91"/>
      <c r="DG240" s="91"/>
      <c r="DH240" s="91"/>
      <c r="DI240" s="91"/>
      <c r="DJ240" s="91"/>
      <c r="DK240" s="91"/>
      <c r="DL240" s="91"/>
      <c r="DM240" s="91"/>
      <c r="DN240" s="91"/>
      <c r="DO240" s="91"/>
      <c r="DP240" s="91"/>
      <c r="DQ240" s="91"/>
      <c r="DR240" s="92"/>
      <c r="DS240" s="92"/>
      <c r="DT240" s="92"/>
      <c r="DU240" s="92"/>
      <c r="DV240" s="92"/>
    </row>
    <row r="241" spans="1:126" x14ac:dyDescent="0.25">
      <c r="A241" s="29">
        <v>237</v>
      </c>
      <c r="B241" s="30">
        <v>271</v>
      </c>
      <c r="C241" s="31" t="s">
        <v>741</v>
      </c>
      <c r="D241" s="31" t="s">
        <v>1</v>
      </c>
      <c r="E241" s="31" t="s">
        <v>741</v>
      </c>
      <c r="F241" s="57" t="s">
        <v>75</v>
      </c>
      <c r="G241" s="32" t="s">
        <v>167</v>
      </c>
      <c r="H241" s="32" t="s">
        <v>43</v>
      </c>
      <c r="I241" s="30" t="s">
        <v>742</v>
      </c>
      <c r="J241" s="34" t="s">
        <v>56</v>
      </c>
      <c r="K241" s="56" t="s">
        <v>727</v>
      </c>
      <c r="L241" s="35" t="s">
        <v>728</v>
      </c>
      <c r="M241" s="36" t="s">
        <v>48</v>
      </c>
      <c r="N241" s="36" t="s">
        <v>48</v>
      </c>
      <c r="O241" s="36" t="s">
        <v>49</v>
      </c>
      <c r="P241" s="86">
        <v>34.762</v>
      </c>
      <c r="Q241" s="46" t="s">
        <v>50</v>
      </c>
      <c r="R241" s="40">
        <v>40.31</v>
      </c>
      <c r="S241" s="46" t="s">
        <v>50</v>
      </c>
      <c r="T241" s="46" t="s">
        <v>50</v>
      </c>
      <c r="U241" s="46" t="s">
        <v>50</v>
      </c>
      <c r="V241" s="46" t="s">
        <v>50</v>
      </c>
      <c r="W241" s="94" t="s">
        <v>50</v>
      </c>
      <c r="X241" s="96" t="s">
        <v>50</v>
      </c>
      <c r="Y241" s="46" t="s">
        <v>50</v>
      </c>
      <c r="Z241" s="97" t="s">
        <v>50</v>
      </c>
      <c r="AA241" s="58" t="s">
        <v>50</v>
      </c>
      <c r="AB241" s="46" t="s">
        <v>50</v>
      </c>
      <c r="AC241" s="36" t="s">
        <v>49</v>
      </c>
      <c r="AD241" s="36" t="s">
        <v>50</v>
      </c>
      <c r="AE241" s="36" t="s">
        <v>51</v>
      </c>
      <c r="AF241" s="38">
        <v>11.116593679780657</v>
      </c>
      <c r="AG241" s="46" t="s">
        <v>50</v>
      </c>
      <c r="AH241" s="46"/>
      <c r="AI241" s="46" t="s">
        <v>50</v>
      </c>
      <c r="AJ241" s="46" t="s">
        <v>50</v>
      </c>
      <c r="AK241" s="46" t="s">
        <v>50</v>
      </c>
      <c r="AL241" s="46" t="s">
        <v>50</v>
      </c>
      <c r="AM241" s="46" t="s">
        <v>50</v>
      </c>
      <c r="AN241" s="46" t="s">
        <v>50</v>
      </c>
      <c r="AO241" s="46" t="s">
        <v>50</v>
      </c>
      <c r="AP241" s="46" t="s">
        <v>50</v>
      </c>
      <c r="AQ241" s="46" t="s">
        <v>50</v>
      </c>
      <c r="AR241" s="46" t="s">
        <v>50</v>
      </c>
      <c r="AS241" s="46" t="s">
        <v>50</v>
      </c>
      <c r="AT241" s="46" t="s">
        <v>50</v>
      </c>
      <c r="AU241" s="46" t="s">
        <v>50</v>
      </c>
      <c r="AV241" s="46" t="s">
        <v>50</v>
      </c>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91"/>
      <c r="BU241" s="91"/>
      <c r="BV241" s="91"/>
      <c r="BW241" s="91"/>
      <c r="BX241" s="91"/>
      <c r="BY241" s="91"/>
      <c r="BZ241" s="91"/>
      <c r="CA241" s="91"/>
      <c r="CB241" s="91"/>
      <c r="CC241" s="91"/>
      <c r="CD241" s="91"/>
      <c r="CE241" s="91"/>
      <c r="CF241" s="91"/>
      <c r="CG241" s="91"/>
      <c r="CH241" s="91"/>
      <c r="CI241" s="91"/>
      <c r="CJ241" s="91"/>
      <c r="CK241" s="91"/>
      <c r="CL241" s="91"/>
      <c r="CM241" s="91"/>
      <c r="CN241" s="91"/>
      <c r="CO241" s="91"/>
      <c r="CP241" s="91"/>
      <c r="CQ241" s="91"/>
      <c r="CR241" s="91"/>
      <c r="CS241" s="91"/>
      <c r="CT241" s="91"/>
      <c r="CU241" s="91"/>
      <c r="CV241" s="91"/>
      <c r="CW241" s="91"/>
      <c r="CX241" s="91"/>
      <c r="CY241" s="91"/>
      <c r="CZ241" s="91"/>
      <c r="DA241" s="91"/>
      <c r="DB241" s="91"/>
      <c r="DC241" s="91"/>
      <c r="DD241" s="91"/>
      <c r="DE241" s="91"/>
      <c r="DF241" s="91"/>
      <c r="DG241" s="91"/>
      <c r="DH241" s="91"/>
      <c r="DI241" s="91"/>
      <c r="DJ241" s="91"/>
      <c r="DK241" s="91"/>
      <c r="DL241" s="91"/>
      <c r="DM241" s="91"/>
      <c r="DN241" s="91"/>
      <c r="DO241" s="91"/>
      <c r="DP241" s="91"/>
      <c r="DQ241" s="91"/>
      <c r="DR241" s="92"/>
      <c r="DS241" s="92"/>
      <c r="DT241" s="92"/>
      <c r="DU241" s="92"/>
      <c r="DV241" s="92"/>
    </row>
    <row r="242" spans="1:126" x14ac:dyDescent="0.25">
      <c r="A242" s="29">
        <v>238</v>
      </c>
      <c r="B242" s="30">
        <v>272</v>
      </c>
      <c r="C242" s="31" t="s">
        <v>743</v>
      </c>
      <c r="D242" s="31" t="s">
        <v>1</v>
      </c>
      <c r="E242" s="31" t="s">
        <v>743</v>
      </c>
      <c r="F242" s="57" t="s">
        <v>75</v>
      </c>
      <c r="G242" s="32" t="s">
        <v>167</v>
      </c>
      <c r="H242" s="32" t="s">
        <v>43</v>
      </c>
      <c r="I242" s="30" t="s">
        <v>744</v>
      </c>
      <c r="J242" s="34" t="s">
        <v>56</v>
      </c>
      <c r="K242" s="56" t="s">
        <v>727</v>
      </c>
      <c r="L242" s="35" t="s">
        <v>728</v>
      </c>
      <c r="M242" s="36" t="s">
        <v>48</v>
      </c>
      <c r="N242" s="36" t="s">
        <v>48</v>
      </c>
      <c r="O242" s="36" t="s">
        <v>49</v>
      </c>
      <c r="P242" s="86">
        <v>34.524000000000001</v>
      </c>
      <c r="Q242" s="46" t="s">
        <v>50</v>
      </c>
      <c r="R242" s="40">
        <v>36.020000000000003</v>
      </c>
      <c r="S242" s="46" t="s">
        <v>50</v>
      </c>
      <c r="T242" s="46" t="s">
        <v>50</v>
      </c>
      <c r="U242" s="46" t="s">
        <v>50</v>
      </c>
      <c r="V242" s="46" t="s">
        <v>50</v>
      </c>
      <c r="W242" s="94" t="s">
        <v>50</v>
      </c>
      <c r="X242" s="96" t="s">
        <v>50</v>
      </c>
      <c r="Y242" s="46" t="s">
        <v>50</v>
      </c>
      <c r="Z242" s="97" t="s">
        <v>50</v>
      </c>
      <c r="AA242" s="58" t="s">
        <v>50</v>
      </c>
      <c r="AB242" s="46" t="s">
        <v>50</v>
      </c>
      <c r="AC242" s="36" t="s">
        <v>49</v>
      </c>
      <c r="AD242" s="36" t="s">
        <v>50</v>
      </c>
      <c r="AE242" s="36" t="s">
        <v>51</v>
      </c>
      <c r="AF242" s="38">
        <v>13445.281323249326</v>
      </c>
      <c r="AG242" s="46" t="s">
        <v>50</v>
      </c>
      <c r="AH242" s="46"/>
      <c r="AI242" s="46" t="s">
        <v>50</v>
      </c>
      <c r="AJ242" s="46" t="s">
        <v>50</v>
      </c>
      <c r="AK242" s="46" t="s">
        <v>50</v>
      </c>
      <c r="AL242" s="46" t="s">
        <v>50</v>
      </c>
      <c r="AM242" s="46" t="s">
        <v>50</v>
      </c>
      <c r="AN242" s="46" t="s">
        <v>50</v>
      </c>
      <c r="AO242" s="46" t="s">
        <v>50</v>
      </c>
      <c r="AP242" s="46" t="s">
        <v>50</v>
      </c>
      <c r="AQ242" s="46" t="s">
        <v>50</v>
      </c>
      <c r="AR242" s="46" t="s">
        <v>50</v>
      </c>
      <c r="AS242" s="46" t="s">
        <v>50</v>
      </c>
      <c r="AT242" s="46" t="s">
        <v>50</v>
      </c>
      <c r="AU242" s="46" t="s">
        <v>50</v>
      </c>
      <c r="AV242" s="46" t="s">
        <v>50</v>
      </c>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91"/>
      <c r="CI242" s="91"/>
      <c r="CJ242" s="91"/>
      <c r="CK242" s="91"/>
      <c r="CL242" s="91"/>
      <c r="CM242" s="91"/>
      <c r="CN242" s="91"/>
      <c r="CO242" s="91"/>
      <c r="CP242" s="91"/>
      <c r="CQ242" s="91"/>
      <c r="CR242" s="91"/>
      <c r="CS242" s="91"/>
      <c r="CT242" s="91"/>
      <c r="CU242" s="91"/>
      <c r="CV242" s="91"/>
      <c r="CW242" s="91"/>
      <c r="CX242" s="91"/>
      <c r="CY242" s="91"/>
      <c r="CZ242" s="91"/>
      <c r="DA242" s="91"/>
      <c r="DB242" s="91"/>
      <c r="DC242" s="91"/>
      <c r="DD242" s="91"/>
      <c r="DE242" s="91"/>
      <c r="DF242" s="91"/>
      <c r="DG242" s="91"/>
      <c r="DH242" s="91"/>
      <c r="DI242" s="91"/>
      <c r="DJ242" s="91"/>
      <c r="DK242" s="91"/>
      <c r="DL242" s="91"/>
      <c r="DM242" s="91"/>
      <c r="DN242" s="91"/>
      <c r="DO242" s="91"/>
      <c r="DP242" s="91"/>
      <c r="DQ242" s="91"/>
      <c r="DR242" s="92"/>
      <c r="DS242" s="92"/>
      <c r="DT242" s="92"/>
      <c r="DU242" s="92"/>
      <c r="DV242" s="92"/>
    </row>
    <row r="243" spans="1:126" x14ac:dyDescent="0.25">
      <c r="A243" s="29">
        <v>239</v>
      </c>
      <c r="B243" s="30">
        <v>273</v>
      </c>
      <c r="C243" s="31" t="s">
        <v>745</v>
      </c>
      <c r="D243" s="31" t="s">
        <v>1</v>
      </c>
      <c r="E243" s="31" t="s">
        <v>745</v>
      </c>
      <c r="F243" s="57" t="s">
        <v>75</v>
      </c>
      <c r="G243" s="32" t="s">
        <v>167</v>
      </c>
      <c r="H243" s="32" t="s">
        <v>43</v>
      </c>
      <c r="I243" s="30" t="s">
        <v>746</v>
      </c>
      <c r="J243" s="34" t="s">
        <v>56</v>
      </c>
      <c r="K243" s="56" t="s">
        <v>727</v>
      </c>
      <c r="L243" s="35" t="s">
        <v>728</v>
      </c>
      <c r="M243" s="36" t="s">
        <v>48</v>
      </c>
      <c r="N243" s="36" t="s">
        <v>48</v>
      </c>
      <c r="O243" s="36" t="s">
        <v>49</v>
      </c>
      <c r="P243" s="86">
        <v>31.622</v>
      </c>
      <c r="Q243" s="46" t="s">
        <v>50</v>
      </c>
      <c r="R243" s="40">
        <v>37.1</v>
      </c>
      <c r="S243" s="46" t="s">
        <v>50</v>
      </c>
      <c r="T243" s="46" t="s">
        <v>50</v>
      </c>
      <c r="U243" s="46" t="s">
        <v>50</v>
      </c>
      <c r="V243" s="46" t="s">
        <v>50</v>
      </c>
      <c r="W243" s="94" t="s">
        <v>50</v>
      </c>
      <c r="X243" s="96" t="s">
        <v>50</v>
      </c>
      <c r="Y243" s="46" t="s">
        <v>50</v>
      </c>
      <c r="Z243" s="97" t="s">
        <v>50</v>
      </c>
      <c r="AA243" s="58" t="s">
        <v>50</v>
      </c>
      <c r="AB243" s="46" t="s">
        <v>50</v>
      </c>
      <c r="AC243" s="36" t="s">
        <v>49</v>
      </c>
      <c r="AD243" s="36" t="s">
        <v>50</v>
      </c>
      <c r="AE243" s="36" t="s">
        <v>51</v>
      </c>
      <c r="AF243" s="38">
        <v>274.52544433735198</v>
      </c>
      <c r="AG243" s="46" t="s">
        <v>50</v>
      </c>
      <c r="AH243" s="46"/>
      <c r="AI243" s="46" t="s">
        <v>50</v>
      </c>
      <c r="AJ243" s="46" t="s">
        <v>50</v>
      </c>
      <c r="AK243" s="46" t="s">
        <v>50</v>
      </c>
      <c r="AL243" s="46" t="s">
        <v>50</v>
      </c>
      <c r="AM243" s="46" t="s">
        <v>50</v>
      </c>
      <c r="AN243" s="46" t="s">
        <v>50</v>
      </c>
      <c r="AO243" s="46" t="s">
        <v>50</v>
      </c>
      <c r="AP243" s="46" t="s">
        <v>50</v>
      </c>
      <c r="AQ243" s="46" t="s">
        <v>50</v>
      </c>
      <c r="AR243" s="46" t="s">
        <v>50</v>
      </c>
      <c r="AS243" s="46" t="s">
        <v>50</v>
      </c>
      <c r="AT243" s="46" t="s">
        <v>50</v>
      </c>
      <c r="AU243" s="46" t="s">
        <v>50</v>
      </c>
      <c r="AV243" s="46" t="s">
        <v>50</v>
      </c>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c r="BW243" s="91"/>
      <c r="BX243" s="91"/>
      <c r="BY243" s="91"/>
      <c r="BZ243" s="91"/>
      <c r="CA243" s="91"/>
      <c r="CB243" s="91"/>
      <c r="CC243" s="91"/>
      <c r="CD243" s="91"/>
      <c r="CE243" s="91"/>
      <c r="CF243" s="91"/>
      <c r="CG243" s="91"/>
      <c r="CH243" s="91"/>
      <c r="CI243" s="91"/>
      <c r="CJ243" s="91"/>
      <c r="CK243" s="91"/>
      <c r="CL243" s="91"/>
      <c r="CM243" s="91"/>
      <c r="CN243" s="91"/>
      <c r="CO243" s="91"/>
      <c r="CP243" s="91"/>
      <c r="CQ243" s="91"/>
      <c r="CR243" s="91"/>
      <c r="CS243" s="91"/>
      <c r="CT243" s="91"/>
      <c r="CU243" s="91"/>
      <c r="CV243" s="91"/>
      <c r="CW243" s="91"/>
      <c r="CX243" s="91"/>
      <c r="CY243" s="91"/>
      <c r="CZ243" s="91"/>
      <c r="DA243" s="91"/>
      <c r="DB243" s="91"/>
      <c r="DC243" s="91"/>
      <c r="DD243" s="91"/>
      <c r="DE243" s="91"/>
      <c r="DF243" s="91"/>
      <c r="DG243" s="91"/>
      <c r="DH243" s="91"/>
      <c r="DI243" s="91"/>
      <c r="DJ243" s="91"/>
      <c r="DK243" s="91"/>
      <c r="DL243" s="91"/>
      <c r="DM243" s="91"/>
      <c r="DN243" s="91"/>
      <c r="DO243" s="91"/>
      <c r="DP243" s="91"/>
      <c r="DQ243" s="91"/>
      <c r="DR243" s="92"/>
      <c r="DS243" s="92"/>
      <c r="DT243" s="92"/>
      <c r="DU243" s="92"/>
      <c r="DV243" s="92"/>
    </row>
    <row r="244" spans="1:126" x14ac:dyDescent="0.25">
      <c r="A244" s="29">
        <v>240</v>
      </c>
      <c r="B244" s="30">
        <v>274</v>
      </c>
      <c r="C244" s="31" t="s">
        <v>747</v>
      </c>
      <c r="D244" s="31" t="s">
        <v>1</v>
      </c>
      <c r="E244" s="31" t="s">
        <v>747</v>
      </c>
      <c r="F244" s="57" t="s">
        <v>75</v>
      </c>
      <c r="G244" s="32" t="s">
        <v>167</v>
      </c>
      <c r="H244" s="32" t="s">
        <v>43</v>
      </c>
      <c r="I244" s="30" t="s">
        <v>748</v>
      </c>
      <c r="J244" s="34" t="s">
        <v>56</v>
      </c>
      <c r="K244" s="56" t="s">
        <v>727</v>
      </c>
      <c r="L244" s="35" t="s">
        <v>728</v>
      </c>
      <c r="M244" s="36" t="s">
        <v>48</v>
      </c>
      <c r="N244" s="36" t="s">
        <v>48</v>
      </c>
      <c r="O244" s="36" t="s">
        <v>49</v>
      </c>
      <c r="P244" s="86">
        <v>33.091999999999999</v>
      </c>
      <c r="Q244" s="46" t="s">
        <v>50</v>
      </c>
      <c r="R244" s="40">
        <v>36.85</v>
      </c>
      <c r="S244" s="46" t="s">
        <v>50</v>
      </c>
      <c r="T244" s="46" t="s">
        <v>50</v>
      </c>
      <c r="U244" s="46" t="s">
        <v>50</v>
      </c>
      <c r="V244" s="46" t="s">
        <v>50</v>
      </c>
      <c r="W244" s="94" t="s">
        <v>50</v>
      </c>
      <c r="X244" s="96" t="s">
        <v>50</v>
      </c>
      <c r="Y244" s="46" t="s">
        <v>50</v>
      </c>
      <c r="Z244" s="97" t="s">
        <v>50</v>
      </c>
      <c r="AA244" s="58" t="s">
        <v>50</v>
      </c>
      <c r="AB244" s="46" t="s">
        <v>50</v>
      </c>
      <c r="AC244" s="36" t="s">
        <v>49</v>
      </c>
      <c r="AD244" s="36" t="s">
        <v>50</v>
      </c>
      <c r="AE244" s="36" t="s">
        <v>51</v>
      </c>
      <c r="AF244" s="38">
        <v>10.376783849634531</v>
      </c>
      <c r="AG244" s="46" t="s">
        <v>50</v>
      </c>
      <c r="AH244" s="46"/>
      <c r="AI244" s="46" t="s">
        <v>50</v>
      </c>
      <c r="AJ244" s="46" t="s">
        <v>50</v>
      </c>
      <c r="AK244" s="46" t="s">
        <v>50</v>
      </c>
      <c r="AL244" s="46" t="s">
        <v>50</v>
      </c>
      <c r="AM244" s="46" t="s">
        <v>50</v>
      </c>
      <c r="AN244" s="46" t="s">
        <v>50</v>
      </c>
      <c r="AO244" s="46" t="s">
        <v>50</v>
      </c>
      <c r="AP244" s="46" t="s">
        <v>50</v>
      </c>
      <c r="AQ244" s="46" t="s">
        <v>50</v>
      </c>
      <c r="AR244" s="46" t="s">
        <v>50</v>
      </c>
      <c r="AS244" s="46" t="s">
        <v>50</v>
      </c>
      <c r="AT244" s="46" t="s">
        <v>50</v>
      </c>
      <c r="AU244" s="46" t="s">
        <v>50</v>
      </c>
      <c r="AV244" s="46" t="s">
        <v>50</v>
      </c>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91"/>
      <c r="CI244" s="91"/>
      <c r="CJ244" s="91"/>
      <c r="CK244" s="91"/>
      <c r="CL244" s="91"/>
      <c r="CM244" s="91"/>
      <c r="CN244" s="91"/>
      <c r="CO244" s="91"/>
      <c r="CP244" s="91"/>
      <c r="CQ244" s="91"/>
      <c r="CR244" s="91"/>
      <c r="CS244" s="91"/>
      <c r="CT244" s="91"/>
      <c r="CU244" s="91"/>
      <c r="CV244" s="91"/>
      <c r="CW244" s="91"/>
      <c r="CX244" s="91"/>
      <c r="CY244" s="91"/>
      <c r="CZ244" s="91"/>
      <c r="DA244" s="91"/>
      <c r="DB244" s="91"/>
      <c r="DC244" s="91"/>
      <c r="DD244" s="91"/>
      <c r="DE244" s="91"/>
      <c r="DF244" s="91"/>
      <c r="DG244" s="91"/>
      <c r="DH244" s="91"/>
      <c r="DI244" s="91"/>
      <c r="DJ244" s="91"/>
      <c r="DK244" s="91"/>
      <c r="DL244" s="91"/>
      <c r="DM244" s="91"/>
      <c r="DN244" s="91"/>
      <c r="DO244" s="91"/>
      <c r="DP244" s="91"/>
      <c r="DQ244" s="91"/>
      <c r="DR244" s="92"/>
      <c r="DS244" s="92"/>
      <c r="DT244" s="92"/>
      <c r="DU244" s="92"/>
      <c r="DV244" s="92"/>
    </row>
    <row r="245" spans="1:126" x14ac:dyDescent="0.25">
      <c r="A245" s="29">
        <v>241</v>
      </c>
      <c r="B245" s="30">
        <v>275</v>
      </c>
      <c r="C245" s="30" t="s">
        <v>749</v>
      </c>
      <c r="D245" s="31" t="s">
        <v>1</v>
      </c>
      <c r="E245" s="30" t="s">
        <v>749</v>
      </c>
      <c r="F245" s="32" t="s">
        <v>41</v>
      </c>
      <c r="G245" s="32" t="s">
        <v>167</v>
      </c>
      <c r="H245" s="32" t="s">
        <v>43</v>
      </c>
      <c r="I245" s="31" t="s">
        <v>63</v>
      </c>
      <c r="J245" s="34" t="s">
        <v>56</v>
      </c>
      <c r="K245" s="30" t="s">
        <v>64</v>
      </c>
      <c r="L245" s="35" t="s">
        <v>78</v>
      </c>
      <c r="M245" s="36" t="s">
        <v>48</v>
      </c>
      <c r="N245" s="36" t="s">
        <v>48</v>
      </c>
      <c r="O245" s="36" t="s">
        <v>49</v>
      </c>
      <c r="P245" s="86">
        <v>47.45</v>
      </c>
      <c r="Q245" s="46" t="s">
        <v>50</v>
      </c>
      <c r="R245" s="40">
        <v>38.520000000000003</v>
      </c>
      <c r="S245" s="46" t="s">
        <v>50</v>
      </c>
      <c r="T245" s="46" t="s">
        <v>50</v>
      </c>
      <c r="U245" s="46" t="s">
        <v>50</v>
      </c>
      <c r="V245" s="46" t="s">
        <v>50</v>
      </c>
      <c r="W245" s="94" t="s">
        <v>50</v>
      </c>
      <c r="X245" s="96" t="s">
        <v>50</v>
      </c>
      <c r="Y245" s="46" t="s">
        <v>50</v>
      </c>
      <c r="Z245" s="97" t="s">
        <v>50</v>
      </c>
      <c r="AA245" s="58" t="s">
        <v>50</v>
      </c>
      <c r="AB245" s="46" t="s">
        <v>50</v>
      </c>
      <c r="AC245" s="36" t="s">
        <v>49</v>
      </c>
      <c r="AD245" s="36" t="s">
        <v>50</v>
      </c>
      <c r="AE245" s="36" t="s">
        <v>51</v>
      </c>
      <c r="AF245" s="38">
        <v>86.318128479764297</v>
      </c>
      <c r="AG245" s="46" t="s">
        <v>50</v>
      </c>
      <c r="AH245" s="46"/>
      <c r="AI245" s="46" t="s">
        <v>50</v>
      </c>
      <c r="AJ245" s="46" t="s">
        <v>50</v>
      </c>
      <c r="AK245" s="46" t="s">
        <v>50</v>
      </c>
      <c r="AL245" s="46" t="s">
        <v>50</v>
      </c>
      <c r="AM245" s="46" t="s">
        <v>50</v>
      </c>
      <c r="AN245" s="46" t="s">
        <v>50</v>
      </c>
      <c r="AO245" s="46" t="s">
        <v>50</v>
      </c>
      <c r="AP245" s="46" t="s">
        <v>50</v>
      </c>
      <c r="AQ245" s="46" t="s">
        <v>50</v>
      </c>
      <c r="AR245" s="46" t="s">
        <v>50</v>
      </c>
      <c r="AS245" s="46" t="s">
        <v>50</v>
      </c>
      <c r="AT245" s="46" t="s">
        <v>50</v>
      </c>
      <c r="AU245" s="46" t="s">
        <v>50</v>
      </c>
      <c r="AV245" s="46" t="s">
        <v>50</v>
      </c>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91"/>
      <c r="BT245" s="91"/>
      <c r="BU245" s="91"/>
      <c r="BV245" s="91"/>
      <c r="BW245" s="91"/>
      <c r="BX245" s="91"/>
      <c r="BY245" s="91"/>
      <c r="BZ245" s="91"/>
      <c r="CA245" s="91"/>
      <c r="CB245" s="91"/>
      <c r="CC245" s="91"/>
      <c r="CD245" s="91"/>
      <c r="CE245" s="91"/>
      <c r="CF245" s="91"/>
      <c r="CG245" s="91"/>
      <c r="CH245" s="91"/>
      <c r="CI245" s="91"/>
      <c r="CJ245" s="91"/>
      <c r="CK245" s="91"/>
      <c r="CL245" s="91"/>
      <c r="CM245" s="91"/>
      <c r="CN245" s="91"/>
      <c r="CO245" s="91"/>
      <c r="CP245" s="91"/>
      <c r="CQ245" s="91"/>
      <c r="CR245" s="91"/>
      <c r="CS245" s="91"/>
      <c r="CT245" s="91"/>
      <c r="CU245" s="91"/>
      <c r="CV245" s="91"/>
      <c r="CW245" s="91"/>
      <c r="CX245" s="91"/>
      <c r="CY245" s="91"/>
      <c r="CZ245" s="91"/>
      <c r="DA245" s="91"/>
      <c r="DB245" s="91"/>
      <c r="DC245" s="91"/>
      <c r="DD245" s="91"/>
      <c r="DE245" s="91"/>
      <c r="DF245" s="91"/>
      <c r="DG245" s="91"/>
      <c r="DH245" s="91"/>
      <c r="DI245" s="91"/>
      <c r="DJ245" s="91"/>
      <c r="DK245" s="91"/>
      <c r="DL245" s="91"/>
      <c r="DM245" s="91"/>
      <c r="DN245" s="91"/>
      <c r="DO245" s="91"/>
      <c r="DP245" s="91"/>
      <c r="DQ245" s="91"/>
      <c r="DR245" s="92"/>
      <c r="DS245" s="92"/>
      <c r="DT245" s="92"/>
      <c r="DU245" s="92"/>
      <c r="DV245" s="92"/>
    </row>
    <row r="246" spans="1:126" x14ac:dyDescent="0.25">
      <c r="A246" s="29">
        <v>242</v>
      </c>
      <c r="B246" s="30">
        <v>276</v>
      </c>
      <c r="C246" s="30" t="s">
        <v>750</v>
      </c>
      <c r="D246" s="31" t="s">
        <v>1</v>
      </c>
      <c r="E246" s="30" t="s">
        <v>750</v>
      </c>
      <c r="F246" s="32" t="s">
        <v>41</v>
      </c>
      <c r="G246" s="32" t="s">
        <v>167</v>
      </c>
      <c r="H246" s="32" t="s">
        <v>43</v>
      </c>
      <c r="I246" s="31" t="s">
        <v>68</v>
      </c>
      <c r="J246" s="34" t="s">
        <v>56</v>
      </c>
      <c r="K246" s="30" t="s">
        <v>64</v>
      </c>
      <c r="L246" s="35" t="s">
        <v>78</v>
      </c>
      <c r="M246" s="36" t="s">
        <v>48</v>
      </c>
      <c r="N246" s="36" t="s">
        <v>48</v>
      </c>
      <c r="O246" s="36" t="s">
        <v>49</v>
      </c>
      <c r="P246" s="86">
        <v>45.9</v>
      </c>
      <c r="Q246" s="46" t="s">
        <v>50</v>
      </c>
      <c r="R246" s="40">
        <v>46.7</v>
      </c>
      <c r="S246" s="46" t="s">
        <v>50</v>
      </c>
      <c r="T246" s="46" t="s">
        <v>50</v>
      </c>
      <c r="U246" s="46" t="s">
        <v>50</v>
      </c>
      <c r="V246" s="46" t="s">
        <v>50</v>
      </c>
      <c r="W246" s="94" t="s">
        <v>50</v>
      </c>
      <c r="X246" s="96" t="s">
        <v>50</v>
      </c>
      <c r="Y246" s="46" t="s">
        <v>50</v>
      </c>
      <c r="Z246" s="97" t="s">
        <v>50</v>
      </c>
      <c r="AA246" s="58" t="s">
        <v>50</v>
      </c>
      <c r="AB246" s="46" t="s">
        <v>50</v>
      </c>
      <c r="AC246" s="36" t="s">
        <v>49</v>
      </c>
      <c r="AD246" s="36" t="s">
        <v>50</v>
      </c>
      <c r="AE246" s="36" t="s">
        <v>51</v>
      </c>
      <c r="AF246" s="38">
        <v>2624.8</v>
      </c>
      <c r="AG246" s="46" t="s">
        <v>50</v>
      </c>
      <c r="AH246" s="46"/>
      <c r="AI246" s="46" t="s">
        <v>50</v>
      </c>
      <c r="AJ246" s="46" t="s">
        <v>50</v>
      </c>
      <c r="AK246" s="46" t="s">
        <v>50</v>
      </c>
      <c r="AL246" s="46" t="s">
        <v>50</v>
      </c>
      <c r="AM246" s="46" t="s">
        <v>50</v>
      </c>
      <c r="AN246" s="46" t="s">
        <v>50</v>
      </c>
      <c r="AO246" s="46" t="s">
        <v>50</v>
      </c>
      <c r="AP246" s="46" t="s">
        <v>50</v>
      </c>
      <c r="AQ246" s="46" t="s">
        <v>50</v>
      </c>
      <c r="AR246" s="46" t="s">
        <v>50</v>
      </c>
      <c r="AS246" s="46" t="s">
        <v>50</v>
      </c>
      <c r="AT246" s="46" t="s">
        <v>50</v>
      </c>
      <c r="AU246" s="46" t="s">
        <v>50</v>
      </c>
      <c r="AV246" s="46" t="s">
        <v>50</v>
      </c>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c r="BZ246" s="91"/>
      <c r="CA246" s="91"/>
      <c r="CB246" s="91"/>
      <c r="CC246" s="91"/>
      <c r="CD246" s="91"/>
      <c r="CE246" s="91"/>
      <c r="CF246" s="91"/>
      <c r="CG246" s="91"/>
      <c r="CH246" s="91"/>
      <c r="CI246" s="91"/>
      <c r="CJ246" s="91"/>
      <c r="CK246" s="91"/>
      <c r="CL246" s="91"/>
      <c r="CM246" s="91"/>
      <c r="CN246" s="91"/>
      <c r="CO246" s="91"/>
      <c r="CP246" s="91"/>
      <c r="CQ246" s="91"/>
      <c r="CR246" s="91"/>
      <c r="CS246" s="91"/>
      <c r="CT246" s="91"/>
      <c r="CU246" s="91"/>
      <c r="CV246" s="91"/>
      <c r="CW246" s="91"/>
      <c r="CX246" s="91"/>
      <c r="CY246" s="91"/>
      <c r="CZ246" s="91"/>
      <c r="DA246" s="91"/>
      <c r="DB246" s="91"/>
      <c r="DC246" s="91"/>
      <c r="DD246" s="91"/>
      <c r="DE246" s="91"/>
      <c r="DF246" s="91"/>
      <c r="DG246" s="91"/>
      <c r="DH246" s="91"/>
      <c r="DI246" s="91"/>
      <c r="DJ246" s="91"/>
      <c r="DK246" s="91"/>
      <c r="DL246" s="91"/>
      <c r="DM246" s="91"/>
      <c r="DN246" s="91"/>
      <c r="DO246" s="91"/>
      <c r="DP246" s="91"/>
      <c r="DQ246" s="91"/>
      <c r="DR246" s="92"/>
      <c r="DS246" s="92"/>
      <c r="DT246" s="92"/>
      <c r="DU246" s="92"/>
      <c r="DV246" s="92"/>
    </row>
    <row r="247" spans="1:126" x14ac:dyDescent="0.25">
      <c r="A247" s="29">
        <v>243</v>
      </c>
      <c r="B247" s="30">
        <v>277</v>
      </c>
      <c r="C247" s="30" t="s">
        <v>751</v>
      </c>
      <c r="D247" s="31" t="s">
        <v>1</v>
      </c>
      <c r="E247" s="30" t="s">
        <v>751</v>
      </c>
      <c r="F247" s="32" t="s">
        <v>41</v>
      </c>
      <c r="G247" s="32" t="s">
        <v>167</v>
      </c>
      <c r="H247" s="32" t="s">
        <v>43</v>
      </c>
      <c r="I247" s="31" t="s">
        <v>72</v>
      </c>
      <c r="J247" s="34" t="s">
        <v>56</v>
      </c>
      <c r="K247" s="30" t="s">
        <v>64</v>
      </c>
      <c r="L247" s="35" t="s">
        <v>78</v>
      </c>
      <c r="M247" s="36" t="s">
        <v>48</v>
      </c>
      <c r="N247" s="36" t="s">
        <v>48</v>
      </c>
      <c r="O247" s="36" t="s">
        <v>49</v>
      </c>
      <c r="P247" s="86">
        <v>44.63</v>
      </c>
      <c r="Q247" s="46" t="s">
        <v>50</v>
      </c>
      <c r="R247" s="40">
        <v>17.22</v>
      </c>
      <c r="S247" s="46" t="s">
        <v>50</v>
      </c>
      <c r="T247" s="46" t="s">
        <v>50</v>
      </c>
      <c r="U247" s="46" t="s">
        <v>50</v>
      </c>
      <c r="V247" s="46" t="s">
        <v>50</v>
      </c>
      <c r="W247" s="94" t="s">
        <v>50</v>
      </c>
      <c r="X247" s="96" t="s">
        <v>50</v>
      </c>
      <c r="Y247" s="46" t="s">
        <v>50</v>
      </c>
      <c r="Z247" s="97" t="s">
        <v>50</v>
      </c>
      <c r="AA247" s="58" t="s">
        <v>50</v>
      </c>
      <c r="AB247" s="46" t="s">
        <v>50</v>
      </c>
      <c r="AC247" s="36" t="s">
        <v>49</v>
      </c>
      <c r="AD247" s="36" t="s">
        <v>50</v>
      </c>
      <c r="AE247" s="36" t="s">
        <v>51</v>
      </c>
      <c r="AF247" s="38">
        <v>8532.5307525387234</v>
      </c>
      <c r="AG247" s="46" t="s">
        <v>50</v>
      </c>
      <c r="AH247" s="46"/>
      <c r="AI247" s="46" t="s">
        <v>50</v>
      </c>
      <c r="AJ247" s="46" t="s">
        <v>50</v>
      </c>
      <c r="AK247" s="46" t="s">
        <v>50</v>
      </c>
      <c r="AL247" s="46" t="s">
        <v>50</v>
      </c>
      <c r="AM247" s="46" t="s">
        <v>50</v>
      </c>
      <c r="AN247" s="46" t="s">
        <v>50</v>
      </c>
      <c r="AO247" s="46" t="s">
        <v>50</v>
      </c>
      <c r="AP247" s="46" t="s">
        <v>50</v>
      </c>
      <c r="AQ247" s="46" t="s">
        <v>50</v>
      </c>
      <c r="AR247" s="46" t="s">
        <v>50</v>
      </c>
      <c r="AS247" s="46" t="s">
        <v>50</v>
      </c>
      <c r="AT247" s="46" t="s">
        <v>50</v>
      </c>
      <c r="AU247" s="46" t="s">
        <v>50</v>
      </c>
      <c r="AV247" s="46" t="s">
        <v>50</v>
      </c>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c r="BW247" s="91"/>
      <c r="BX247" s="91"/>
      <c r="BY247" s="91"/>
      <c r="BZ247" s="91"/>
      <c r="CA247" s="91"/>
      <c r="CB247" s="91"/>
      <c r="CC247" s="91"/>
      <c r="CD247" s="91"/>
      <c r="CE247" s="91"/>
      <c r="CF247" s="91"/>
      <c r="CG247" s="91"/>
      <c r="CH247" s="91"/>
      <c r="CI247" s="91"/>
      <c r="CJ247" s="91"/>
      <c r="CK247" s="91"/>
      <c r="CL247" s="91"/>
      <c r="CM247" s="91"/>
      <c r="CN247" s="91"/>
      <c r="CO247" s="91"/>
      <c r="CP247" s="91"/>
      <c r="CQ247" s="91"/>
      <c r="CR247" s="91"/>
      <c r="CS247" s="91"/>
      <c r="CT247" s="91"/>
      <c r="CU247" s="91"/>
      <c r="CV247" s="91"/>
      <c r="CW247" s="91"/>
      <c r="CX247" s="91"/>
      <c r="CY247" s="91"/>
      <c r="CZ247" s="91"/>
      <c r="DA247" s="91"/>
      <c r="DB247" s="91"/>
      <c r="DC247" s="91"/>
      <c r="DD247" s="91"/>
      <c r="DE247" s="91"/>
      <c r="DF247" s="91"/>
      <c r="DG247" s="91"/>
      <c r="DH247" s="91"/>
      <c r="DI247" s="91"/>
      <c r="DJ247" s="91"/>
      <c r="DK247" s="91"/>
      <c r="DL247" s="91"/>
      <c r="DM247" s="91"/>
      <c r="DN247" s="91"/>
      <c r="DO247" s="91"/>
      <c r="DP247" s="91"/>
      <c r="DQ247" s="91"/>
      <c r="DR247" s="92"/>
      <c r="DS247" s="92"/>
      <c r="DT247" s="92"/>
      <c r="DU247" s="92"/>
      <c r="DV247" s="92"/>
    </row>
    <row r="248" spans="1:126" x14ac:dyDescent="0.25">
      <c r="A248" s="29">
        <v>244</v>
      </c>
      <c r="B248" s="30">
        <v>278</v>
      </c>
      <c r="C248" s="30" t="s">
        <v>752</v>
      </c>
      <c r="D248" s="31" t="s">
        <v>1</v>
      </c>
      <c r="E248" s="30" t="s">
        <v>752</v>
      </c>
      <c r="F248" s="32" t="s">
        <v>41</v>
      </c>
      <c r="G248" s="32" t="s">
        <v>167</v>
      </c>
      <c r="H248" s="32" t="s">
        <v>43</v>
      </c>
      <c r="I248" s="31" t="s">
        <v>90</v>
      </c>
      <c r="J248" s="34" t="s">
        <v>56</v>
      </c>
      <c r="K248" s="30" t="s">
        <v>64</v>
      </c>
      <c r="L248" s="35" t="s">
        <v>78</v>
      </c>
      <c r="M248" s="36" t="s">
        <v>48</v>
      </c>
      <c r="N248" s="36" t="s">
        <v>48</v>
      </c>
      <c r="O248" s="36" t="s">
        <v>49</v>
      </c>
      <c r="P248" s="86">
        <v>36.1</v>
      </c>
      <c r="Q248" s="46" t="s">
        <v>50</v>
      </c>
      <c r="R248" s="40">
        <v>25.53</v>
      </c>
      <c r="S248" s="46" t="s">
        <v>50</v>
      </c>
      <c r="T248" s="46" t="s">
        <v>50</v>
      </c>
      <c r="U248" s="46" t="s">
        <v>50</v>
      </c>
      <c r="V248" s="46" t="s">
        <v>50</v>
      </c>
      <c r="W248" s="94" t="s">
        <v>50</v>
      </c>
      <c r="X248" s="96" t="s">
        <v>50</v>
      </c>
      <c r="Y248" s="46" t="s">
        <v>50</v>
      </c>
      <c r="Z248" s="97" t="s">
        <v>50</v>
      </c>
      <c r="AA248" s="58" t="s">
        <v>50</v>
      </c>
      <c r="AB248" s="46" t="s">
        <v>50</v>
      </c>
      <c r="AC248" s="36" t="s">
        <v>49</v>
      </c>
      <c r="AD248" s="36" t="s">
        <v>50</v>
      </c>
      <c r="AE248" s="36" t="s">
        <v>51</v>
      </c>
      <c r="AF248" s="38">
        <v>2041.3</v>
      </c>
      <c r="AG248" s="46" t="s">
        <v>50</v>
      </c>
      <c r="AH248" s="46"/>
      <c r="AI248" s="46" t="s">
        <v>50</v>
      </c>
      <c r="AJ248" s="46" t="s">
        <v>50</v>
      </c>
      <c r="AK248" s="46" t="s">
        <v>50</v>
      </c>
      <c r="AL248" s="46" t="s">
        <v>50</v>
      </c>
      <c r="AM248" s="46" t="s">
        <v>50</v>
      </c>
      <c r="AN248" s="46" t="s">
        <v>50</v>
      </c>
      <c r="AO248" s="46" t="s">
        <v>50</v>
      </c>
      <c r="AP248" s="46" t="s">
        <v>50</v>
      </c>
      <c r="AQ248" s="46" t="s">
        <v>50</v>
      </c>
      <c r="AR248" s="46" t="s">
        <v>50</v>
      </c>
      <c r="AS248" s="46" t="s">
        <v>50</v>
      </c>
      <c r="AT248" s="46" t="s">
        <v>50</v>
      </c>
      <c r="AU248" s="46" t="s">
        <v>50</v>
      </c>
      <c r="AV248" s="46" t="s">
        <v>50</v>
      </c>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91"/>
      <c r="BU248" s="91"/>
      <c r="BV248" s="91"/>
      <c r="BW248" s="91"/>
      <c r="BX248" s="91"/>
      <c r="BY248" s="91"/>
      <c r="BZ248" s="91"/>
      <c r="CA248" s="91"/>
      <c r="CB248" s="91"/>
      <c r="CC248" s="91"/>
      <c r="CD248" s="91"/>
      <c r="CE248" s="91"/>
      <c r="CF248" s="91"/>
      <c r="CG248" s="91"/>
      <c r="CH248" s="91"/>
      <c r="CI248" s="91"/>
      <c r="CJ248" s="91"/>
      <c r="CK248" s="91"/>
      <c r="CL248" s="91"/>
      <c r="CM248" s="91"/>
      <c r="CN248" s="91"/>
      <c r="CO248" s="91"/>
      <c r="CP248" s="91"/>
      <c r="CQ248" s="91"/>
      <c r="CR248" s="91"/>
      <c r="CS248" s="91"/>
      <c r="CT248" s="91"/>
      <c r="CU248" s="91"/>
      <c r="CV248" s="91"/>
      <c r="CW248" s="91"/>
      <c r="CX248" s="91"/>
      <c r="CY248" s="91"/>
      <c r="CZ248" s="91"/>
      <c r="DA248" s="91"/>
      <c r="DB248" s="91"/>
      <c r="DC248" s="91"/>
      <c r="DD248" s="91"/>
      <c r="DE248" s="91"/>
      <c r="DF248" s="91"/>
      <c r="DG248" s="91"/>
      <c r="DH248" s="91"/>
      <c r="DI248" s="91"/>
      <c r="DJ248" s="91"/>
      <c r="DK248" s="91"/>
      <c r="DL248" s="91"/>
      <c r="DM248" s="91"/>
      <c r="DN248" s="91"/>
      <c r="DO248" s="91"/>
      <c r="DP248" s="91"/>
      <c r="DQ248" s="91"/>
      <c r="DR248" s="92"/>
      <c r="DS248" s="92"/>
      <c r="DT248" s="92"/>
      <c r="DU248" s="92"/>
      <c r="DV248" s="92"/>
    </row>
    <row r="249" spans="1:126" x14ac:dyDescent="0.25">
      <c r="A249" s="29">
        <v>245</v>
      </c>
      <c r="B249" s="30">
        <v>279</v>
      </c>
      <c r="C249" s="30" t="s">
        <v>753</v>
      </c>
      <c r="D249" s="31" t="s">
        <v>1</v>
      </c>
      <c r="E249" s="30" t="s">
        <v>753</v>
      </c>
      <c r="F249" s="32" t="s">
        <v>41</v>
      </c>
      <c r="G249" s="32" t="s">
        <v>167</v>
      </c>
      <c r="H249" s="32" t="s">
        <v>43</v>
      </c>
      <c r="I249" s="31" t="s">
        <v>133</v>
      </c>
      <c r="J249" s="34" t="s">
        <v>56</v>
      </c>
      <c r="K249" s="30" t="s">
        <v>64</v>
      </c>
      <c r="L249" s="35" t="s">
        <v>78</v>
      </c>
      <c r="M249" s="36" t="s">
        <v>48</v>
      </c>
      <c r="N249" s="36" t="s">
        <v>48</v>
      </c>
      <c r="O249" s="36" t="s">
        <v>49</v>
      </c>
      <c r="P249" s="86">
        <v>32.380000000000003</v>
      </c>
      <c r="Q249" s="46" t="s">
        <v>50</v>
      </c>
      <c r="R249" s="40">
        <v>18.309999999999999</v>
      </c>
      <c r="S249" s="46" t="s">
        <v>50</v>
      </c>
      <c r="T249" s="46" t="s">
        <v>50</v>
      </c>
      <c r="U249" s="46" t="s">
        <v>50</v>
      </c>
      <c r="V249" s="46" t="s">
        <v>50</v>
      </c>
      <c r="W249" s="94" t="s">
        <v>50</v>
      </c>
      <c r="X249" s="96" t="s">
        <v>50</v>
      </c>
      <c r="Y249" s="46" t="s">
        <v>50</v>
      </c>
      <c r="Z249" s="97" t="s">
        <v>50</v>
      </c>
      <c r="AA249" s="58" t="s">
        <v>50</v>
      </c>
      <c r="AB249" s="46" t="s">
        <v>50</v>
      </c>
      <c r="AC249" s="36" t="s">
        <v>49</v>
      </c>
      <c r="AD249" s="36" t="s">
        <v>50</v>
      </c>
      <c r="AE249" s="36" t="s">
        <v>51</v>
      </c>
      <c r="AF249" s="38">
        <v>1.9377491020255</v>
      </c>
      <c r="AG249" s="46" t="s">
        <v>50</v>
      </c>
      <c r="AH249" s="46"/>
      <c r="AI249" s="46" t="s">
        <v>50</v>
      </c>
      <c r="AJ249" s="46" t="s">
        <v>50</v>
      </c>
      <c r="AK249" s="46" t="s">
        <v>50</v>
      </c>
      <c r="AL249" s="46" t="s">
        <v>50</v>
      </c>
      <c r="AM249" s="46" t="s">
        <v>50</v>
      </c>
      <c r="AN249" s="46" t="s">
        <v>50</v>
      </c>
      <c r="AO249" s="46" t="s">
        <v>50</v>
      </c>
      <c r="AP249" s="46" t="s">
        <v>50</v>
      </c>
      <c r="AQ249" s="46" t="s">
        <v>50</v>
      </c>
      <c r="AR249" s="46" t="s">
        <v>50</v>
      </c>
      <c r="AS249" s="46" t="s">
        <v>50</v>
      </c>
      <c r="AT249" s="46" t="s">
        <v>50</v>
      </c>
      <c r="AU249" s="46" t="s">
        <v>50</v>
      </c>
      <c r="AV249" s="46" t="s">
        <v>50</v>
      </c>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c r="BZ249" s="91"/>
      <c r="CA249" s="91"/>
      <c r="CB249" s="91"/>
      <c r="CC249" s="91"/>
      <c r="CD249" s="91"/>
      <c r="CE249" s="91"/>
      <c r="CF249" s="91"/>
      <c r="CG249" s="91"/>
      <c r="CH249" s="91"/>
      <c r="CI249" s="91"/>
      <c r="CJ249" s="91"/>
      <c r="CK249" s="91"/>
      <c r="CL249" s="91"/>
      <c r="CM249" s="91"/>
      <c r="CN249" s="91"/>
      <c r="CO249" s="91"/>
      <c r="CP249" s="91"/>
      <c r="CQ249" s="91"/>
      <c r="CR249" s="91"/>
      <c r="CS249" s="91"/>
      <c r="CT249" s="91"/>
      <c r="CU249" s="91"/>
      <c r="CV249" s="91"/>
      <c r="CW249" s="91"/>
      <c r="CX249" s="91"/>
      <c r="CY249" s="91"/>
      <c r="CZ249" s="91"/>
      <c r="DA249" s="91"/>
      <c r="DB249" s="91"/>
      <c r="DC249" s="91"/>
      <c r="DD249" s="91"/>
      <c r="DE249" s="91"/>
      <c r="DF249" s="91"/>
      <c r="DG249" s="91"/>
      <c r="DH249" s="91"/>
      <c r="DI249" s="91"/>
      <c r="DJ249" s="91"/>
      <c r="DK249" s="91"/>
      <c r="DL249" s="91"/>
      <c r="DM249" s="91"/>
      <c r="DN249" s="91"/>
      <c r="DO249" s="91"/>
      <c r="DP249" s="91"/>
      <c r="DQ249" s="91"/>
      <c r="DR249" s="92"/>
      <c r="DS249" s="92"/>
      <c r="DT249" s="92"/>
      <c r="DU249" s="92"/>
      <c r="DV249" s="92"/>
    </row>
    <row r="250" spans="1:126" x14ac:dyDescent="0.25">
      <c r="A250" s="29">
        <v>246</v>
      </c>
      <c r="B250" s="30">
        <v>280</v>
      </c>
      <c r="C250" s="31" t="s">
        <v>754</v>
      </c>
      <c r="D250" s="31" t="s">
        <v>1</v>
      </c>
      <c r="E250" s="31" t="s">
        <v>754</v>
      </c>
      <c r="F250" s="32" t="s">
        <v>41</v>
      </c>
      <c r="G250" s="32" t="s">
        <v>167</v>
      </c>
      <c r="H250" s="32" t="s">
        <v>43</v>
      </c>
      <c r="I250" s="31" t="s">
        <v>755</v>
      </c>
      <c r="J250" s="34" t="s">
        <v>56</v>
      </c>
      <c r="K250" s="30" t="s">
        <v>64</v>
      </c>
      <c r="L250" s="35" t="s">
        <v>78</v>
      </c>
      <c r="M250" s="36" t="s">
        <v>48</v>
      </c>
      <c r="N250" s="36" t="s">
        <v>48</v>
      </c>
      <c r="O250" s="36" t="s">
        <v>49</v>
      </c>
      <c r="P250" s="86">
        <v>44.63</v>
      </c>
      <c r="Q250" s="46" t="s">
        <v>50</v>
      </c>
      <c r="R250" s="40">
        <v>19.510000000000002</v>
      </c>
      <c r="S250" s="46" t="s">
        <v>50</v>
      </c>
      <c r="T250" s="46" t="s">
        <v>50</v>
      </c>
      <c r="U250" s="46" t="s">
        <v>50</v>
      </c>
      <c r="V250" s="46" t="s">
        <v>50</v>
      </c>
      <c r="W250" s="94" t="s">
        <v>50</v>
      </c>
      <c r="X250" s="96" t="s">
        <v>50</v>
      </c>
      <c r="Y250" s="46" t="s">
        <v>50</v>
      </c>
      <c r="Z250" s="97" t="s">
        <v>50</v>
      </c>
      <c r="AA250" s="58" t="s">
        <v>50</v>
      </c>
      <c r="AB250" s="46" t="s">
        <v>50</v>
      </c>
      <c r="AC250" s="36" t="s">
        <v>49</v>
      </c>
      <c r="AD250" s="36" t="s">
        <v>50</v>
      </c>
      <c r="AE250" s="36" t="s">
        <v>51</v>
      </c>
      <c r="AF250" s="38">
        <v>5.2794214332675882</v>
      </c>
      <c r="AG250" s="46" t="s">
        <v>50</v>
      </c>
      <c r="AH250" s="46"/>
      <c r="AI250" s="46" t="s">
        <v>50</v>
      </c>
      <c r="AJ250" s="46" t="s">
        <v>50</v>
      </c>
      <c r="AK250" s="46" t="s">
        <v>50</v>
      </c>
      <c r="AL250" s="46" t="s">
        <v>50</v>
      </c>
      <c r="AM250" s="46" t="s">
        <v>50</v>
      </c>
      <c r="AN250" s="46" t="s">
        <v>50</v>
      </c>
      <c r="AO250" s="46" t="s">
        <v>50</v>
      </c>
      <c r="AP250" s="46" t="s">
        <v>50</v>
      </c>
      <c r="AQ250" s="46" t="s">
        <v>50</v>
      </c>
      <c r="AR250" s="46" t="s">
        <v>50</v>
      </c>
      <c r="AS250" s="46" t="s">
        <v>50</v>
      </c>
      <c r="AT250" s="46" t="s">
        <v>50</v>
      </c>
      <c r="AU250" s="46" t="s">
        <v>50</v>
      </c>
      <c r="AV250" s="46" t="s">
        <v>50</v>
      </c>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91"/>
      <c r="BU250" s="91"/>
      <c r="BV250" s="91"/>
      <c r="BW250" s="91"/>
      <c r="BX250" s="91"/>
      <c r="BY250" s="91"/>
      <c r="BZ250" s="91"/>
      <c r="CA250" s="91"/>
      <c r="CB250" s="91"/>
      <c r="CC250" s="91"/>
      <c r="CD250" s="91"/>
      <c r="CE250" s="91"/>
      <c r="CF250" s="91"/>
      <c r="CG250" s="91"/>
      <c r="CH250" s="91"/>
      <c r="CI250" s="91"/>
      <c r="CJ250" s="91"/>
      <c r="CK250" s="91"/>
      <c r="CL250" s="91"/>
      <c r="CM250" s="91"/>
      <c r="CN250" s="91"/>
      <c r="CO250" s="91"/>
      <c r="CP250" s="91"/>
      <c r="CQ250" s="91"/>
      <c r="CR250" s="91"/>
      <c r="CS250" s="91"/>
      <c r="CT250" s="91"/>
      <c r="CU250" s="91"/>
      <c r="CV250" s="91"/>
      <c r="CW250" s="91"/>
      <c r="CX250" s="91"/>
      <c r="CY250" s="91"/>
      <c r="CZ250" s="91"/>
      <c r="DA250" s="91"/>
      <c r="DB250" s="91"/>
      <c r="DC250" s="91"/>
      <c r="DD250" s="91"/>
      <c r="DE250" s="91"/>
      <c r="DF250" s="91"/>
      <c r="DG250" s="91"/>
      <c r="DH250" s="91"/>
      <c r="DI250" s="91"/>
      <c r="DJ250" s="91"/>
      <c r="DK250" s="91"/>
      <c r="DL250" s="91"/>
      <c r="DM250" s="91"/>
      <c r="DN250" s="91"/>
      <c r="DO250" s="91"/>
      <c r="DP250" s="91"/>
      <c r="DQ250" s="91"/>
      <c r="DR250" s="92"/>
      <c r="DS250" s="92"/>
      <c r="DT250" s="92"/>
      <c r="DU250" s="92"/>
      <c r="DV250" s="92"/>
    </row>
    <row r="251" spans="1:126" x14ac:dyDescent="0.25">
      <c r="A251" s="29">
        <v>247</v>
      </c>
      <c r="B251" s="30">
        <v>281</v>
      </c>
      <c r="C251" s="31" t="s">
        <v>756</v>
      </c>
      <c r="D251" s="31" t="s">
        <v>1</v>
      </c>
      <c r="E251" s="31" t="s">
        <v>756</v>
      </c>
      <c r="F251" s="32" t="s">
        <v>41</v>
      </c>
      <c r="G251" s="32" t="s">
        <v>167</v>
      </c>
      <c r="H251" s="32" t="s">
        <v>43</v>
      </c>
      <c r="I251" s="30" t="s">
        <v>143</v>
      </c>
      <c r="J251" s="34" t="s">
        <v>56</v>
      </c>
      <c r="K251" s="30" t="s">
        <v>64</v>
      </c>
      <c r="L251" s="35" t="s">
        <v>78</v>
      </c>
      <c r="M251" s="36" t="s">
        <v>48</v>
      </c>
      <c r="N251" s="36" t="s">
        <v>48</v>
      </c>
      <c r="O251" s="36" t="s">
        <v>49</v>
      </c>
      <c r="P251" s="86">
        <v>35.99</v>
      </c>
      <c r="Q251" s="46" t="s">
        <v>50</v>
      </c>
      <c r="R251" s="40">
        <v>24.23</v>
      </c>
      <c r="S251" s="46" t="s">
        <v>50</v>
      </c>
      <c r="T251" s="46" t="s">
        <v>50</v>
      </c>
      <c r="U251" s="46" t="s">
        <v>50</v>
      </c>
      <c r="V251" s="46" t="s">
        <v>50</v>
      </c>
      <c r="W251" s="94" t="s">
        <v>50</v>
      </c>
      <c r="X251" s="96" t="s">
        <v>50</v>
      </c>
      <c r="Y251" s="46" t="s">
        <v>50</v>
      </c>
      <c r="Z251" s="97" t="s">
        <v>50</v>
      </c>
      <c r="AA251" s="58" t="s">
        <v>50</v>
      </c>
      <c r="AB251" s="46" t="s">
        <v>50</v>
      </c>
      <c r="AC251" s="36" t="s">
        <v>49</v>
      </c>
      <c r="AD251" s="36" t="s">
        <v>50</v>
      </c>
      <c r="AE251" s="36" t="s">
        <v>51</v>
      </c>
      <c r="AF251" s="38">
        <v>2110.8186876269501</v>
      </c>
      <c r="AG251" s="46" t="s">
        <v>50</v>
      </c>
      <c r="AH251" s="46"/>
      <c r="AI251" s="46" t="s">
        <v>50</v>
      </c>
      <c r="AJ251" s="46" t="s">
        <v>50</v>
      </c>
      <c r="AK251" s="46" t="s">
        <v>50</v>
      </c>
      <c r="AL251" s="46" t="s">
        <v>50</v>
      </c>
      <c r="AM251" s="46" t="s">
        <v>50</v>
      </c>
      <c r="AN251" s="46" t="s">
        <v>50</v>
      </c>
      <c r="AO251" s="46" t="s">
        <v>50</v>
      </c>
      <c r="AP251" s="46" t="s">
        <v>50</v>
      </c>
      <c r="AQ251" s="46" t="s">
        <v>50</v>
      </c>
      <c r="AR251" s="46" t="s">
        <v>50</v>
      </c>
      <c r="AS251" s="46" t="s">
        <v>50</v>
      </c>
      <c r="AT251" s="46" t="s">
        <v>50</v>
      </c>
      <c r="AU251" s="46" t="s">
        <v>50</v>
      </c>
      <c r="AV251" s="46" t="s">
        <v>50</v>
      </c>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91"/>
      <c r="BT251" s="91"/>
      <c r="BU251" s="91"/>
      <c r="BV251" s="91"/>
      <c r="BW251" s="91"/>
      <c r="BX251" s="91"/>
      <c r="BY251" s="91"/>
      <c r="BZ251" s="91"/>
      <c r="CA251" s="91"/>
      <c r="CB251" s="91"/>
      <c r="CC251" s="91"/>
      <c r="CD251" s="91"/>
      <c r="CE251" s="91"/>
      <c r="CF251" s="91"/>
      <c r="CG251" s="91"/>
      <c r="CH251" s="91"/>
      <c r="CI251" s="91"/>
      <c r="CJ251" s="91"/>
      <c r="CK251" s="91"/>
      <c r="CL251" s="91"/>
      <c r="CM251" s="91"/>
      <c r="CN251" s="91"/>
      <c r="CO251" s="91"/>
      <c r="CP251" s="91"/>
      <c r="CQ251" s="91"/>
      <c r="CR251" s="91"/>
      <c r="CS251" s="91"/>
      <c r="CT251" s="91"/>
      <c r="CU251" s="91"/>
      <c r="CV251" s="91"/>
      <c r="CW251" s="91"/>
      <c r="CX251" s="91"/>
      <c r="CY251" s="91"/>
      <c r="CZ251" s="91"/>
      <c r="DA251" s="91"/>
      <c r="DB251" s="91"/>
      <c r="DC251" s="91"/>
      <c r="DD251" s="91"/>
      <c r="DE251" s="91"/>
      <c r="DF251" s="91"/>
      <c r="DG251" s="91"/>
      <c r="DH251" s="91"/>
      <c r="DI251" s="91"/>
      <c r="DJ251" s="91"/>
      <c r="DK251" s="91"/>
      <c r="DL251" s="91"/>
      <c r="DM251" s="91"/>
      <c r="DN251" s="91"/>
      <c r="DO251" s="91"/>
      <c r="DP251" s="91"/>
      <c r="DQ251" s="91"/>
      <c r="DR251" s="92"/>
      <c r="DS251" s="92"/>
      <c r="DT251" s="92"/>
      <c r="DU251" s="92"/>
      <c r="DV251" s="92"/>
    </row>
    <row r="252" spans="1:126" x14ac:dyDescent="0.25">
      <c r="A252" s="29">
        <v>248</v>
      </c>
      <c r="B252" s="30">
        <v>282</v>
      </c>
      <c r="C252" s="31" t="s">
        <v>757</v>
      </c>
      <c r="D252" s="31" t="s">
        <v>1</v>
      </c>
      <c r="E252" s="31" t="s">
        <v>757</v>
      </c>
      <c r="F252" s="32" t="s">
        <v>41</v>
      </c>
      <c r="G252" s="32" t="s">
        <v>167</v>
      </c>
      <c r="H252" s="32" t="s">
        <v>43</v>
      </c>
      <c r="I252" s="30" t="s">
        <v>758</v>
      </c>
      <c r="J252" s="34" t="s">
        <v>56</v>
      </c>
      <c r="K252" s="30" t="s">
        <v>64</v>
      </c>
      <c r="L252" s="35" t="s">
        <v>78</v>
      </c>
      <c r="M252" s="36" t="s">
        <v>48</v>
      </c>
      <c r="N252" s="36" t="s">
        <v>48</v>
      </c>
      <c r="O252" s="36" t="s">
        <v>49</v>
      </c>
      <c r="P252" s="86">
        <v>45.44</v>
      </c>
      <c r="Q252" s="46" t="s">
        <v>50</v>
      </c>
      <c r="R252" s="40">
        <v>20.77</v>
      </c>
      <c r="S252" s="46" t="s">
        <v>50</v>
      </c>
      <c r="T252" s="46" t="s">
        <v>50</v>
      </c>
      <c r="U252" s="46" t="s">
        <v>50</v>
      </c>
      <c r="V252" s="46" t="s">
        <v>50</v>
      </c>
      <c r="W252" s="94" t="s">
        <v>50</v>
      </c>
      <c r="X252" s="96" t="s">
        <v>50</v>
      </c>
      <c r="Y252" s="46" t="s">
        <v>50</v>
      </c>
      <c r="Z252" s="97" t="s">
        <v>50</v>
      </c>
      <c r="AA252" s="58" t="s">
        <v>50</v>
      </c>
      <c r="AB252" s="46" t="s">
        <v>50</v>
      </c>
      <c r="AC252" s="36" t="s">
        <v>49</v>
      </c>
      <c r="AD252" s="36" t="s">
        <v>50</v>
      </c>
      <c r="AE252" s="36" t="s">
        <v>51</v>
      </c>
      <c r="AF252" s="38">
        <v>9.4539518785212273</v>
      </c>
      <c r="AG252" s="46" t="s">
        <v>50</v>
      </c>
      <c r="AH252" s="46"/>
      <c r="AI252" s="46" t="s">
        <v>50</v>
      </c>
      <c r="AJ252" s="46" t="s">
        <v>50</v>
      </c>
      <c r="AK252" s="46" t="s">
        <v>50</v>
      </c>
      <c r="AL252" s="46" t="s">
        <v>50</v>
      </c>
      <c r="AM252" s="46" t="s">
        <v>50</v>
      </c>
      <c r="AN252" s="46" t="s">
        <v>50</v>
      </c>
      <c r="AO252" s="46" t="s">
        <v>50</v>
      </c>
      <c r="AP252" s="46" t="s">
        <v>50</v>
      </c>
      <c r="AQ252" s="46" t="s">
        <v>50</v>
      </c>
      <c r="AR252" s="46" t="s">
        <v>50</v>
      </c>
      <c r="AS252" s="46" t="s">
        <v>50</v>
      </c>
      <c r="AT252" s="46" t="s">
        <v>50</v>
      </c>
      <c r="AU252" s="46" t="s">
        <v>50</v>
      </c>
      <c r="AV252" s="46" t="s">
        <v>50</v>
      </c>
      <c r="AW252" s="91"/>
      <c r="AX252" s="91"/>
      <c r="AY252" s="91"/>
      <c r="AZ252" s="91"/>
      <c r="BA252" s="91"/>
      <c r="BB252" s="91"/>
      <c r="BC252" s="91"/>
      <c r="BD252" s="91"/>
      <c r="BE252" s="91"/>
      <c r="BF252" s="91"/>
      <c r="BG252" s="91"/>
      <c r="BH252" s="91"/>
      <c r="BI252" s="91"/>
      <c r="BJ252" s="91"/>
      <c r="BK252" s="91"/>
      <c r="BL252" s="91"/>
      <c r="BM252" s="91"/>
      <c r="BN252" s="91"/>
      <c r="BO252" s="91"/>
      <c r="BP252" s="91"/>
      <c r="BQ252" s="91"/>
      <c r="BR252" s="91"/>
      <c r="BS252" s="91"/>
      <c r="BT252" s="91"/>
      <c r="BU252" s="91"/>
      <c r="BV252" s="91"/>
      <c r="BW252" s="91"/>
      <c r="BX252" s="91"/>
      <c r="BY252" s="91"/>
      <c r="BZ252" s="91"/>
      <c r="CA252" s="91"/>
      <c r="CB252" s="91"/>
      <c r="CC252" s="91"/>
      <c r="CD252" s="91"/>
      <c r="CE252" s="91"/>
      <c r="CF252" s="91"/>
      <c r="CG252" s="91"/>
      <c r="CH252" s="91"/>
      <c r="CI252" s="91"/>
      <c r="CJ252" s="91"/>
      <c r="CK252" s="91"/>
      <c r="CL252" s="91"/>
      <c r="CM252" s="91"/>
      <c r="CN252" s="91"/>
      <c r="CO252" s="91"/>
      <c r="CP252" s="91"/>
      <c r="CQ252" s="91"/>
      <c r="CR252" s="91"/>
      <c r="CS252" s="91"/>
      <c r="CT252" s="91"/>
      <c r="CU252" s="91"/>
      <c r="CV252" s="91"/>
      <c r="CW252" s="91"/>
      <c r="CX252" s="91"/>
      <c r="CY252" s="91"/>
      <c r="CZ252" s="91"/>
      <c r="DA252" s="91"/>
      <c r="DB252" s="91"/>
      <c r="DC252" s="91"/>
      <c r="DD252" s="91"/>
      <c r="DE252" s="91"/>
      <c r="DF252" s="91"/>
      <c r="DG252" s="91"/>
      <c r="DH252" s="91"/>
      <c r="DI252" s="91"/>
      <c r="DJ252" s="91"/>
      <c r="DK252" s="91"/>
      <c r="DL252" s="91"/>
      <c r="DM252" s="91"/>
      <c r="DN252" s="91"/>
      <c r="DO252" s="91"/>
      <c r="DP252" s="91"/>
      <c r="DQ252" s="91"/>
      <c r="DR252" s="92"/>
      <c r="DS252" s="92"/>
      <c r="DT252" s="92"/>
      <c r="DU252" s="92"/>
      <c r="DV252" s="92"/>
    </row>
    <row r="253" spans="1:126" x14ac:dyDescent="0.25">
      <c r="A253" s="29">
        <v>249</v>
      </c>
      <c r="B253" s="30">
        <v>283</v>
      </c>
      <c r="C253" s="31" t="s">
        <v>759</v>
      </c>
      <c r="D253" s="31" t="s">
        <v>1</v>
      </c>
      <c r="E253" s="31" t="s">
        <v>759</v>
      </c>
      <c r="F253" s="32" t="s">
        <v>41</v>
      </c>
      <c r="G253" s="32" t="s">
        <v>167</v>
      </c>
      <c r="H253" s="32" t="s">
        <v>43</v>
      </c>
      <c r="I253" s="30" t="s">
        <v>760</v>
      </c>
      <c r="J253" s="34" t="s">
        <v>56</v>
      </c>
      <c r="K253" s="30" t="s">
        <v>64</v>
      </c>
      <c r="L253" s="35" t="s">
        <v>78</v>
      </c>
      <c r="M253" s="36" t="s">
        <v>48</v>
      </c>
      <c r="N253" s="36" t="s">
        <v>48</v>
      </c>
      <c r="O253" s="36" t="s">
        <v>49</v>
      </c>
      <c r="P253" s="86">
        <v>27.03</v>
      </c>
      <c r="Q253" s="46" t="s">
        <v>50</v>
      </c>
      <c r="R253" s="40">
        <v>21.69</v>
      </c>
      <c r="S253" s="46" t="s">
        <v>50</v>
      </c>
      <c r="T253" s="46" t="s">
        <v>50</v>
      </c>
      <c r="U253" s="46" t="s">
        <v>50</v>
      </c>
      <c r="V253" s="46" t="s">
        <v>50</v>
      </c>
      <c r="W253" s="94" t="s">
        <v>50</v>
      </c>
      <c r="X253" s="96" t="s">
        <v>50</v>
      </c>
      <c r="Y253" s="46" t="s">
        <v>50</v>
      </c>
      <c r="Z253" s="97" t="s">
        <v>50</v>
      </c>
      <c r="AA253" s="58" t="s">
        <v>50</v>
      </c>
      <c r="AB253" s="46" t="s">
        <v>50</v>
      </c>
      <c r="AC253" s="36" t="s">
        <v>49</v>
      </c>
      <c r="AD253" s="36" t="s">
        <v>50</v>
      </c>
      <c r="AE253" s="36" t="s">
        <v>51</v>
      </c>
      <c r="AF253" s="38">
        <v>7.7900999999999998</v>
      </c>
      <c r="AG253" s="46" t="s">
        <v>50</v>
      </c>
      <c r="AH253" s="46"/>
      <c r="AI253" s="46" t="s">
        <v>50</v>
      </c>
      <c r="AJ253" s="46" t="s">
        <v>50</v>
      </c>
      <c r="AK253" s="46" t="s">
        <v>50</v>
      </c>
      <c r="AL253" s="46" t="s">
        <v>50</v>
      </c>
      <c r="AM253" s="46" t="s">
        <v>50</v>
      </c>
      <c r="AN253" s="46" t="s">
        <v>50</v>
      </c>
      <c r="AO253" s="46" t="s">
        <v>50</v>
      </c>
      <c r="AP253" s="46" t="s">
        <v>50</v>
      </c>
      <c r="AQ253" s="46" t="s">
        <v>50</v>
      </c>
      <c r="AR253" s="46" t="s">
        <v>50</v>
      </c>
      <c r="AS253" s="46" t="s">
        <v>50</v>
      </c>
      <c r="AT253" s="46" t="s">
        <v>50</v>
      </c>
      <c r="AU253" s="46" t="s">
        <v>50</v>
      </c>
      <c r="AV253" s="46" t="s">
        <v>50</v>
      </c>
      <c r="AW253" s="91"/>
      <c r="AX253" s="91"/>
      <c r="AY253" s="91"/>
      <c r="AZ253" s="91"/>
      <c r="BA253" s="91"/>
      <c r="BB253" s="91"/>
      <c r="BC253" s="91"/>
      <c r="BD253" s="91"/>
      <c r="BE253" s="91"/>
      <c r="BF253" s="91"/>
      <c r="BG253" s="91"/>
      <c r="BH253" s="91"/>
      <c r="BI253" s="91"/>
      <c r="BJ253" s="91"/>
      <c r="BK253" s="91"/>
      <c r="BL253" s="91"/>
      <c r="BM253" s="91"/>
      <c r="BN253" s="91"/>
      <c r="BO253" s="91"/>
      <c r="BP253" s="91"/>
      <c r="BQ253" s="91"/>
      <c r="BR253" s="91"/>
      <c r="BS253" s="91"/>
      <c r="BT253" s="91"/>
      <c r="BU253" s="91"/>
      <c r="BV253" s="91"/>
      <c r="BW253" s="91"/>
      <c r="BX253" s="91"/>
      <c r="BY253" s="91"/>
      <c r="BZ253" s="91"/>
      <c r="CA253" s="91"/>
      <c r="CB253" s="91"/>
      <c r="CC253" s="91"/>
      <c r="CD253" s="91"/>
      <c r="CE253" s="91"/>
      <c r="CF253" s="91"/>
      <c r="CG253" s="91"/>
      <c r="CH253" s="91"/>
      <c r="CI253" s="91"/>
      <c r="CJ253" s="91"/>
      <c r="CK253" s="91"/>
      <c r="CL253" s="91"/>
      <c r="CM253" s="91"/>
      <c r="CN253" s="91"/>
      <c r="CO253" s="91"/>
      <c r="CP253" s="91"/>
      <c r="CQ253" s="91"/>
      <c r="CR253" s="91"/>
      <c r="CS253" s="91"/>
      <c r="CT253" s="91"/>
      <c r="CU253" s="91"/>
      <c r="CV253" s="91"/>
      <c r="CW253" s="91"/>
      <c r="CX253" s="91"/>
      <c r="CY253" s="91"/>
      <c r="CZ253" s="91"/>
      <c r="DA253" s="91"/>
      <c r="DB253" s="91"/>
      <c r="DC253" s="91"/>
      <c r="DD253" s="91"/>
      <c r="DE253" s="91"/>
      <c r="DF253" s="91"/>
      <c r="DG253" s="91"/>
      <c r="DH253" s="91"/>
      <c r="DI253" s="91"/>
      <c r="DJ253" s="91"/>
      <c r="DK253" s="91"/>
      <c r="DL253" s="91"/>
      <c r="DM253" s="91"/>
      <c r="DN253" s="91"/>
      <c r="DO253" s="91"/>
      <c r="DP253" s="91"/>
      <c r="DQ253" s="91"/>
      <c r="DR253" s="92"/>
      <c r="DS253" s="92"/>
      <c r="DT253" s="92"/>
      <c r="DU253" s="92"/>
      <c r="DV253" s="92"/>
    </row>
    <row r="254" spans="1:126" x14ac:dyDescent="0.25">
      <c r="A254" s="29">
        <v>250</v>
      </c>
      <c r="B254" s="30">
        <v>284</v>
      </c>
      <c r="C254" s="31" t="s">
        <v>761</v>
      </c>
      <c r="D254" s="31" t="s">
        <v>1</v>
      </c>
      <c r="E254" s="31" t="s">
        <v>761</v>
      </c>
      <c r="F254" s="32" t="s">
        <v>41</v>
      </c>
      <c r="G254" s="32" t="s">
        <v>167</v>
      </c>
      <c r="H254" s="32" t="s">
        <v>43</v>
      </c>
      <c r="I254" s="31" t="s">
        <v>762</v>
      </c>
      <c r="J254" s="34" t="s">
        <v>56</v>
      </c>
      <c r="K254" s="108" t="s">
        <v>763</v>
      </c>
      <c r="L254" s="35" t="s">
        <v>764</v>
      </c>
      <c r="M254" s="36" t="s">
        <v>48</v>
      </c>
      <c r="N254" s="36" t="s">
        <v>48</v>
      </c>
      <c r="O254" s="36" t="s">
        <v>49</v>
      </c>
      <c r="P254" s="86">
        <v>47.2</v>
      </c>
      <c r="Q254" s="46" t="s">
        <v>50</v>
      </c>
      <c r="R254" s="40">
        <v>49.63</v>
      </c>
      <c r="S254" s="46" t="s">
        <v>50</v>
      </c>
      <c r="T254" s="46" t="s">
        <v>50</v>
      </c>
      <c r="U254" s="46" t="s">
        <v>50</v>
      </c>
      <c r="V254" s="46" t="s">
        <v>50</v>
      </c>
      <c r="W254" s="94" t="s">
        <v>50</v>
      </c>
      <c r="X254" s="96" t="s">
        <v>50</v>
      </c>
      <c r="Y254" s="46" t="s">
        <v>50</v>
      </c>
      <c r="Z254" s="97" t="s">
        <v>50</v>
      </c>
      <c r="AA254" s="58" t="s">
        <v>50</v>
      </c>
      <c r="AB254" s="46" t="s">
        <v>50</v>
      </c>
      <c r="AC254" s="36" t="s">
        <v>49</v>
      </c>
      <c r="AD254" s="36" t="s">
        <v>50</v>
      </c>
      <c r="AE254" s="36" t="s">
        <v>51</v>
      </c>
      <c r="AF254" s="38">
        <v>23.152000000000001</v>
      </c>
      <c r="AG254" s="46" t="s">
        <v>50</v>
      </c>
      <c r="AH254" s="46"/>
      <c r="AI254" s="46" t="s">
        <v>50</v>
      </c>
      <c r="AJ254" s="46" t="s">
        <v>50</v>
      </c>
      <c r="AK254" s="46" t="s">
        <v>50</v>
      </c>
      <c r="AL254" s="46" t="s">
        <v>50</v>
      </c>
      <c r="AM254" s="46" t="s">
        <v>50</v>
      </c>
      <c r="AN254" s="46" t="s">
        <v>50</v>
      </c>
      <c r="AO254" s="46" t="s">
        <v>50</v>
      </c>
      <c r="AP254" s="46" t="s">
        <v>50</v>
      </c>
      <c r="AQ254" s="46" t="s">
        <v>50</v>
      </c>
      <c r="AR254" s="46" t="s">
        <v>50</v>
      </c>
      <c r="AS254" s="46" t="s">
        <v>50</v>
      </c>
      <c r="AT254" s="46" t="s">
        <v>50</v>
      </c>
      <c r="AU254" s="46" t="s">
        <v>50</v>
      </c>
      <c r="AV254" s="46" t="s">
        <v>50</v>
      </c>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91"/>
      <c r="BU254" s="91"/>
      <c r="BV254" s="91"/>
      <c r="BW254" s="91"/>
      <c r="BX254" s="91"/>
      <c r="BY254" s="91"/>
      <c r="BZ254" s="91"/>
      <c r="CA254" s="91"/>
      <c r="CB254" s="91"/>
      <c r="CC254" s="91"/>
      <c r="CD254" s="91"/>
      <c r="CE254" s="91"/>
      <c r="CF254" s="91"/>
      <c r="CG254" s="91"/>
      <c r="CH254" s="91"/>
      <c r="CI254" s="91"/>
      <c r="CJ254" s="91"/>
      <c r="CK254" s="91"/>
      <c r="CL254" s="91"/>
      <c r="CM254" s="91"/>
      <c r="CN254" s="91"/>
      <c r="CO254" s="91"/>
      <c r="CP254" s="91"/>
      <c r="CQ254" s="91"/>
      <c r="CR254" s="91"/>
      <c r="CS254" s="91"/>
      <c r="CT254" s="91"/>
      <c r="CU254" s="91"/>
      <c r="CV254" s="91"/>
      <c r="CW254" s="91"/>
      <c r="CX254" s="91"/>
      <c r="CY254" s="91"/>
      <c r="CZ254" s="91"/>
      <c r="DA254" s="91"/>
      <c r="DB254" s="91"/>
      <c r="DC254" s="91"/>
      <c r="DD254" s="91"/>
      <c r="DE254" s="91"/>
      <c r="DF254" s="91"/>
      <c r="DG254" s="91"/>
      <c r="DH254" s="91"/>
      <c r="DI254" s="91"/>
      <c r="DJ254" s="91"/>
      <c r="DK254" s="91"/>
      <c r="DL254" s="91"/>
      <c r="DM254" s="91"/>
      <c r="DN254" s="91"/>
      <c r="DO254" s="91"/>
      <c r="DP254" s="91"/>
      <c r="DQ254" s="91"/>
      <c r="DR254" s="92"/>
      <c r="DS254" s="92"/>
      <c r="DT254" s="92"/>
      <c r="DU254" s="92"/>
      <c r="DV254" s="92"/>
    </row>
    <row r="255" spans="1:126" x14ac:dyDescent="0.25">
      <c r="A255" s="29">
        <v>251</v>
      </c>
      <c r="B255" s="30">
        <v>285</v>
      </c>
      <c r="C255" s="56" t="s">
        <v>765</v>
      </c>
      <c r="D255" s="31" t="s">
        <v>1</v>
      </c>
      <c r="E255" s="56" t="s">
        <v>765</v>
      </c>
      <c r="F255" s="32" t="s">
        <v>41</v>
      </c>
      <c r="G255" s="32" t="s">
        <v>167</v>
      </c>
      <c r="H255" s="32" t="s">
        <v>43</v>
      </c>
      <c r="I255" s="31" t="s">
        <v>766</v>
      </c>
      <c r="J255" s="34" t="s">
        <v>56</v>
      </c>
      <c r="K255" s="108" t="s">
        <v>763</v>
      </c>
      <c r="L255" s="35" t="s">
        <v>764</v>
      </c>
      <c r="M255" s="36" t="s">
        <v>48</v>
      </c>
      <c r="N255" s="36" t="s">
        <v>48</v>
      </c>
      <c r="O255" s="36" t="s">
        <v>49</v>
      </c>
      <c r="P255" s="106">
        <v>37.97</v>
      </c>
      <c r="Q255" s="46" t="s">
        <v>50</v>
      </c>
      <c r="R255" s="40">
        <v>30.86</v>
      </c>
      <c r="S255" s="46" t="s">
        <v>50</v>
      </c>
      <c r="T255" s="46" t="s">
        <v>50</v>
      </c>
      <c r="U255" s="46" t="s">
        <v>50</v>
      </c>
      <c r="V255" s="46" t="s">
        <v>50</v>
      </c>
      <c r="W255" s="94" t="s">
        <v>50</v>
      </c>
      <c r="X255" s="96" t="s">
        <v>50</v>
      </c>
      <c r="Y255" s="46" t="s">
        <v>50</v>
      </c>
      <c r="Z255" s="97" t="s">
        <v>50</v>
      </c>
      <c r="AA255" s="58" t="s">
        <v>50</v>
      </c>
      <c r="AB255" s="46" t="s">
        <v>50</v>
      </c>
      <c r="AC255" s="36" t="s">
        <v>49</v>
      </c>
      <c r="AD255" s="36" t="s">
        <v>50</v>
      </c>
      <c r="AE255" s="36" t="s">
        <v>51</v>
      </c>
      <c r="AF255" s="38">
        <v>17.6511</v>
      </c>
      <c r="AG255" s="46" t="s">
        <v>50</v>
      </c>
      <c r="AH255" s="46"/>
      <c r="AI255" s="46" t="s">
        <v>50</v>
      </c>
      <c r="AJ255" s="46" t="s">
        <v>50</v>
      </c>
      <c r="AK255" s="46" t="s">
        <v>50</v>
      </c>
      <c r="AL255" s="46" t="s">
        <v>50</v>
      </c>
      <c r="AM255" s="46" t="s">
        <v>50</v>
      </c>
      <c r="AN255" s="46" t="s">
        <v>50</v>
      </c>
      <c r="AO255" s="46" t="s">
        <v>50</v>
      </c>
      <c r="AP255" s="46" t="s">
        <v>50</v>
      </c>
      <c r="AQ255" s="46" t="s">
        <v>50</v>
      </c>
      <c r="AR255" s="46" t="s">
        <v>50</v>
      </c>
      <c r="AS255" s="46" t="s">
        <v>50</v>
      </c>
      <c r="AT255" s="46" t="s">
        <v>50</v>
      </c>
      <c r="AU255" s="46" t="s">
        <v>50</v>
      </c>
      <c r="AV255" s="46" t="s">
        <v>50</v>
      </c>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91"/>
      <c r="BT255" s="91"/>
      <c r="BU255" s="91"/>
      <c r="BV255" s="91"/>
      <c r="BW255" s="91"/>
      <c r="BX255" s="91"/>
      <c r="BY255" s="91"/>
      <c r="BZ255" s="91"/>
      <c r="CA255" s="91"/>
      <c r="CB255" s="91"/>
      <c r="CC255" s="91"/>
      <c r="CD255" s="91"/>
      <c r="CE255" s="91"/>
      <c r="CF255" s="91"/>
      <c r="CG255" s="91"/>
      <c r="CH255" s="91"/>
      <c r="CI255" s="91"/>
      <c r="CJ255" s="91"/>
      <c r="CK255" s="91"/>
      <c r="CL255" s="91"/>
      <c r="CM255" s="91"/>
      <c r="CN255" s="91"/>
      <c r="CO255" s="91"/>
      <c r="CP255" s="91"/>
      <c r="CQ255" s="91"/>
      <c r="CR255" s="91"/>
      <c r="CS255" s="91"/>
      <c r="CT255" s="91"/>
      <c r="CU255" s="91"/>
      <c r="CV255" s="91"/>
      <c r="CW255" s="91"/>
      <c r="CX255" s="91"/>
      <c r="CY255" s="91"/>
      <c r="CZ255" s="91"/>
      <c r="DA255" s="91"/>
      <c r="DB255" s="91"/>
      <c r="DC255" s="91"/>
      <c r="DD255" s="91"/>
      <c r="DE255" s="91"/>
      <c r="DF255" s="91"/>
      <c r="DG255" s="91"/>
      <c r="DH255" s="91"/>
      <c r="DI255" s="91"/>
      <c r="DJ255" s="91"/>
      <c r="DK255" s="91"/>
      <c r="DL255" s="91"/>
      <c r="DM255" s="91"/>
      <c r="DN255" s="91"/>
      <c r="DO255" s="91"/>
      <c r="DP255" s="91"/>
      <c r="DQ255" s="91"/>
      <c r="DR255" s="92"/>
      <c r="DS255" s="92"/>
      <c r="DT255" s="92"/>
      <c r="DU255" s="92"/>
      <c r="DV255" s="92"/>
    </row>
    <row r="256" spans="1:126" x14ac:dyDescent="0.25">
      <c r="A256" s="29">
        <v>252</v>
      </c>
      <c r="B256" s="30">
        <v>286</v>
      </c>
      <c r="C256" s="31" t="s">
        <v>767</v>
      </c>
      <c r="D256" s="31" t="s">
        <v>1</v>
      </c>
      <c r="E256" s="31" t="s">
        <v>767</v>
      </c>
      <c r="F256" s="32" t="s">
        <v>41</v>
      </c>
      <c r="G256" s="32" t="s">
        <v>167</v>
      </c>
      <c r="H256" s="32" t="s">
        <v>43</v>
      </c>
      <c r="I256" s="31" t="s">
        <v>768</v>
      </c>
      <c r="J256" s="34" t="s">
        <v>56</v>
      </c>
      <c r="K256" s="108" t="s">
        <v>763</v>
      </c>
      <c r="L256" s="35" t="s">
        <v>764</v>
      </c>
      <c r="M256" s="36" t="s">
        <v>48</v>
      </c>
      <c r="N256" s="36" t="s">
        <v>48</v>
      </c>
      <c r="O256" s="36" t="s">
        <v>49</v>
      </c>
      <c r="P256" s="86">
        <v>18.05</v>
      </c>
      <c r="Q256" s="46" t="s">
        <v>50</v>
      </c>
      <c r="R256" s="40">
        <v>16.53</v>
      </c>
      <c r="S256" s="46" t="s">
        <v>50</v>
      </c>
      <c r="T256" s="46" t="s">
        <v>50</v>
      </c>
      <c r="U256" s="46" t="s">
        <v>50</v>
      </c>
      <c r="V256" s="46" t="s">
        <v>50</v>
      </c>
      <c r="W256" s="94" t="s">
        <v>50</v>
      </c>
      <c r="X256" s="96" t="s">
        <v>50</v>
      </c>
      <c r="Y256" s="46" t="s">
        <v>50</v>
      </c>
      <c r="Z256" s="97" t="s">
        <v>50</v>
      </c>
      <c r="AA256" s="58" t="s">
        <v>50</v>
      </c>
      <c r="AB256" s="46" t="s">
        <v>50</v>
      </c>
      <c r="AC256" s="36" t="s">
        <v>49</v>
      </c>
      <c r="AD256" s="36" t="s">
        <v>50</v>
      </c>
      <c r="AE256" s="36" t="s">
        <v>51</v>
      </c>
      <c r="AF256" s="38">
        <v>1.5817999999999999</v>
      </c>
      <c r="AG256" s="46" t="s">
        <v>50</v>
      </c>
      <c r="AH256" s="46"/>
      <c r="AI256" s="46" t="s">
        <v>50</v>
      </c>
      <c r="AJ256" s="46" t="s">
        <v>50</v>
      </c>
      <c r="AK256" s="46" t="s">
        <v>50</v>
      </c>
      <c r="AL256" s="46" t="s">
        <v>50</v>
      </c>
      <c r="AM256" s="46" t="s">
        <v>50</v>
      </c>
      <c r="AN256" s="46" t="s">
        <v>50</v>
      </c>
      <c r="AO256" s="46" t="s">
        <v>50</v>
      </c>
      <c r="AP256" s="46" t="s">
        <v>50</v>
      </c>
      <c r="AQ256" s="46" t="s">
        <v>50</v>
      </c>
      <c r="AR256" s="46" t="s">
        <v>50</v>
      </c>
      <c r="AS256" s="46" t="s">
        <v>50</v>
      </c>
      <c r="AT256" s="46" t="s">
        <v>50</v>
      </c>
      <c r="AU256" s="46" t="s">
        <v>50</v>
      </c>
      <c r="AV256" s="46" t="s">
        <v>50</v>
      </c>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91"/>
      <c r="BU256" s="91"/>
      <c r="BV256" s="91"/>
      <c r="BW256" s="91"/>
      <c r="BX256" s="91"/>
      <c r="BY256" s="91"/>
      <c r="BZ256" s="91"/>
      <c r="CA256" s="91"/>
      <c r="CB256" s="91"/>
      <c r="CC256" s="91"/>
      <c r="CD256" s="91"/>
      <c r="CE256" s="91"/>
      <c r="CF256" s="91"/>
      <c r="CG256" s="91"/>
      <c r="CH256" s="91"/>
      <c r="CI256" s="91"/>
      <c r="CJ256" s="91"/>
      <c r="CK256" s="91"/>
      <c r="CL256" s="91"/>
      <c r="CM256" s="91"/>
      <c r="CN256" s="91"/>
      <c r="CO256" s="91"/>
      <c r="CP256" s="91"/>
      <c r="CQ256" s="91"/>
      <c r="CR256" s="91"/>
      <c r="CS256" s="91"/>
      <c r="CT256" s="91"/>
      <c r="CU256" s="91"/>
      <c r="CV256" s="91"/>
      <c r="CW256" s="91"/>
      <c r="CX256" s="91"/>
      <c r="CY256" s="91"/>
      <c r="CZ256" s="91"/>
      <c r="DA256" s="91"/>
      <c r="DB256" s="91"/>
      <c r="DC256" s="91"/>
      <c r="DD256" s="91"/>
      <c r="DE256" s="91"/>
      <c r="DF256" s="91"/>
      <c r="DG256" s="91"/>
      <c r="DH256" s="91"/>
      <c r="DI256" s="91"/>
      <c r="DJ256" s="91"/>
      <c r="DK256" s="91"/>
      <c r="DL256" s="91"/>
      <c r="DM256" s="91"/>
      <c r="DN256" s="91"/>
      <c r="DO256" s="91"/>
      <c r="DP256" s="91"/>
      <c r="DQ256" s="91"/>
      <c r="DR256" s="92"/>
      <c r="DS256" s="92"/>
      <c r="DT256" s="92"/>
      <c r="DU256" s="92"/>
      <c r="DV256" s="92"/>
    </row>
    <row r="257" spans="1:126" x14ac:dyDescent="0.25">
      <c r="A257" s="29">
        <v>253</v>
      </c>
      <c r="B257" s="30">
        <v>287</v>
      </c>
      <c r="C257" s="31" t="s">
        <v>769</v>
      </c>
      <c r="D257" s="31" t="s">
        <v>1</v>
      </c>
      <c r="E257" s="31" t="s">
        <v>769</v>
      </c>
      <c r="F257" s="32" t="s">
        <v>41</v>
      </c>
      <c r="G257" s="32" t="s">
        <v>167</v>
      </c>
      <c r="H257" s="32" t="s">
        <v>43</v>
      </c>
      <c r="I257" s="31" t="s">
        <v>770</v>
      </c>
      <c r="J257" s="34" t="s">
        <v>56</v>
      </c>
      <c r="K257" s="108" t="s">
        <v>763</v>
      </c>
      <c r="L257" s="35" t="s">
        <v>764</v>
      </c>
      <c r="M257" s="36" t="s">
        <v>48</v>
      </c>
      <c r="N257" s="36" t="s">
        <v>48</v>
      </c>
      <c r="O257" s="36" t="s">
        <v>49</v>
      </c>
      <c r="P257" s="86">
        <v>41.44</v>
      </c>
      <c r="Q257" s="46" t="s">
        <v>50</v>
      </c>
      <c r="R257" s="40">
        <v>37.08</v>
      </c>
      <c r="S257" s="46" t="s">
        <v>50</v>
      </c>
      <c r="T257" s="46" t="s">
        <v>50</v>
      </c>
      <c r="U257" s="46" t="s">
        <v>50</v>
      </c>
      <c r="V257" s="46" t="s">
        <v>50</v>
      </c>
      <c r="W257" s="94" t="s">
        <v>50</v>
      </c>
      <c r="X257" s="96" t="s">
        <v>50</v>
      </c>
      <c r="Y257" s="46" t="s">
        <v>50</v>
      </c>
      <c r="Z257" s="97" t="s">
        <v>50</v>
      </c>
      <c r="AA257" s="58" t="s">
        <v>50</v>
      </c>
      <c r="AB257" s="46" t="s">
        <v>50</v>
      </c>
      <c r="AC257" s="36" t="s">
        <v>49</v>
      </c>
      <c r="AD257" s="36" t="s">
        <v>50</v>
      </c>
      <c r="AE257" s="36" t="s">
        <v>51</v>
      </c>
      <c r="AF257" s="38">
        <v>10.376783849634531</v>
      </c>
      <c r="AG257" s="46" t="s">
        <v>50</v>
      </c>
      <c r="AH257" s="46"/>
      <c r="AI257" s="46" t="s">
        <v>50</v>
      </c>
      <c r="AJ257" s="46" t="s">
        <v>50</v>
      </c>
      <c r="AK257" s="46" t="s">
        <v>50</v>
      </c>
      <c r="AL257" s="46" t="s">
        <v>50</v>
      </c>
      <c r="AM257" s="46" t="s">
        <v>50</v>
      </c>
      <c r="AN257" s="46" t="s">
        <v>50</v>
      </c>
      <c r="AO257" s="46" t="s">
        <v>50</v>
      </c>
      <c r="AP257" s="46" t="s">
        <v>50</v>
      </c>
      <c r="AQ257" s="46" t="s">
        <v>50</v>
      </c>
      <c r="AR257" s="46" t="s">
        <v>50</v>
      </c>
      <c r="AS257" s="46" t="s">
        <v>50</v>
      </c>
      <c r="AT257" s="46" t="s">
        <v>50</v>
      </c>
      <c r="AU257" s="46" t="s">
        <v>50</v>
      </c>
      <c r="AV257" s="46" t="s">
        <v>50</v>
      </c>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c r="BW257" s="91"/>
      <c r="BX257" s="91"/>
      <c r="BY257" s="91"/>
      <c r="BZ257" s="91"/>
      <c r="CA257" s="91"/>
      <c r="CB257" s="91"/>
      <c r="CC257" s="91"/>
      <c r="CD257" s="91"/>
      <c r="CE257" s="91"/>
      <c r="CF257" s="91"/>
      <c r="CG257" s="91"/>
      <c r="CH257" s="91"/>
      <c r="CI257" s="91"/>
      <c r="CJ257" s="91"/>
      <c r="CK257" s="91"/>
      <c r="CL257" s="91"/>
      <c r="CM257" s="91"/>
      <c r="CN257" s="91"/>
      <c r="CO257" s="91"/>
      <c r="CP257" s="91"/>
      <c r="CQ257" s="91"/>
      <c r="CR257" s="91"/>
      <c r="CS257" s="91"/>
      <c r="CT257" s="91"/>
      <c r="CU257" s="91"/>
      <c r="CV257" s="91"/>
      <c r="CW257" s="91"/>
      <c r="CX257" s="91"/>
      <c r="CY257" s="91"/>
      <c r="CZ257" s="91"/>
      <c r="DA257" s="91"/>
      <c r="DB257" s="91"/>
      <c r="DC257" s="91"/>
      <c r="DD257" s="91"/>
      <c r="DE257" s="91"/>
      <c r="DF257" s="91"/>
      <c r="DG257" s="91"/>
      <c r="DH257" s="91"/>
      <c r="DI257" s="91"/>
      <c r="DJ257" s="91"/>
      <c r="DK257" s="91"/>
      <c r="DL257" s="91"/>
      <c r="DM257" s="91"/>
      <c r="DN257" s="91"/>
      <c r="DO257" s="91"/>
      <c r="DP257" s="91"/>
      <c r="DQ257" s="91"/>
      <c r="DR257" s="92"/>
      <c r="DS257" s="92"/>
      <c r="DT257" s="92"/>
      <c r="DU257" s="92"/>
      <c r="DV257" s="92"/>
    </row>
    <row r="258" spans="1:126" x14ac:dyDescent="0.25">
      <c r="A258" s="29">
        <v>254</v>
      </c>
      <c r="B258" s="30">
        <v>288</v>
      </c>
      <c r="C258" s="31" t="s">
        <v>771</v>
      </c>
      <c r="D258" s="31" t="s">
        <v>1</v>
      </c>
      <c r="E258" s="31" t="s">
        <v>771</v>
      </c>
      <c r="F258" s="32" t="s">
        <v>41</v>
      </c>
      <c r="G258" s="32" t="s">
        <v>167</v>
      </c>
      <c r="H258" s="32" t="s">
        <v>43</v>
      </c>
      <c r="I258" s="30" t="s">
        <v>772</v>
      </c>
      <c r="J258" s="34" t="s">
        <v>56</v>
      </c>
      <c r="K258" s="108" t="s">
        <v>763</v>
      </c>
      <c r="L258" s="35" t="s">
        <v>764</v>
      </c>
      <c r="M258" s="36" t="s">
        <v>48</v>
      </c>
      <c r="N258" s="36" t="s">
        <v>48</v>
      </c>
      <c r="O258" s="36" t="s">
        <v>49</v>
      </c>
      <c r="P258" s="86">
        <v>46.781999999999996</v>
      </c>
      <c r="Q258" s="46" t="s">
        <v>50</v>
      </c>
      <c r="R258" s="40">
        <v>21.38</v>
      </c>
      <c r="S258" s="46" t="s">
        <v>50</v>
      </c>
      <c r="T258" s="46" t="s">
        <v>50</v>
      </c>
      <c r="U258" s="46" t="s">
        <v>50</v>
      </c>
      <c r="V258" s="46" t="s">
        <v>50</v>
      </c>
      <c r="W258" s="94" t="s">
        <v>50</v>
      </c>
      <c r="X258" s="96" t="s">
        <v>50</v>
      </c>
      <c r="Y258" s="46" t="s">
        <v>50</v>
      </c>
      <c r="Z258" s="97" t="s">
        <v>50</v>
      </c>
      <c r="AA258" s="58" t="s">
        <v>50</v>
      </c>
      <c r="AB258" s="46" t="s">
        <v>50</v>
      </c>
      <c r="AC258" s="36" t="s">
        <v>49</v>
      </c>
      <c r="AD258" s="36" t="s">
        <v>50</v>
      </c>
      <c r="AE258" s="36" t="s">
        <v>51</v>
      </c>
      <c r="AF258" s="38">
        <v>34074.722926136339</v>
      </c>
      <c r="AG258" s="46" t="s">
        <v>50</v>
      </c>
      <c r="AH258" s="46"/>
      <c r="AI258" s="46" t="s">
        <v>50</v>
      </c>
      <c r="AJ258" s="46" t="s">
        <v>50</v>
      </c>
      <c r="AK258" s="46" t="s">
        <v>50</v>
      </c>
      <c r="AL258" s="46" t="s">
        <v>50</v>
      </c>
      <c r="AM258" s="46" t="s">
        <v>50</v>
      </c>
      <c r="AN258" s="46" t="s">
        <v>50</v>
      </c>
      <c r="AO258" s="46" t="s">
        <v>50</v>
      </c>
      <c r="AP258" s="46" t="s">
        <v>50</v>
      </c>
      <c r="AQ258" s="46" t="s">
        <v>50</v>
      </c>
      <c r="AR258" s="46" t="s">
        <v>50</v>
      </c>
      <c r="AS258" s="46" t="s">
        <v>50</v>
      </c>
      <c r="AT258" s="46" t="s">
        <v>50</v>
      </c>
      <c r="AU258" s="46" t="s">
        <v>50</v>
      </c>
      <c r="AV258" s="46" t="s">
        <v>50</v>
      </c>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91"/>
      <c r="BU258" s="91"/>
      <c r="BV258" s="91"/>
      <c r="BW258" s="91"/>
      <c r="BX258" s="91"/>
      <c r="BY258" s="91"/>
      <c r="BZ258" s="91"/>
      <c r="CA258" s="91"/>
      <c r="CB258" s="91"/>
      <c r="CC258" s="91"/>
      <c r="CD258" s="91"/>
      <c r="CE258" s="91"/>
      <c r="CF258" s="91"/>
      <c r="CG258" s="91"/>
      <c r="CH258" s="91"/>
      <c r="CI258" s="91"/>
      <c r="CJ258" s="91"/>
      <c r="CK258" s="91"/>
      <c r="CL258" s="91"/>
      <c r="CM258" s="91"/>
      <c r="CN258" s="91"/>
      <c r="CO258" s="91"/>
      <c r="CP258" s="91"/>
      <c r="CQ258" s="91"/>
      <c r="CR258" s="91"/>
      <c r="CS258" s="91"/>
      <c r="CT258" s="91"/>
      <c r="CU258" s="91"/>
      <c r="CV258" s="91"/>
      <c r="CW258" s="91"/>
      <c r="CX258" s="91"/>
      <c r="CY258" s="91"/>
      <c r="CZ258" s="91"/>
      <c r="DA258" s="91"/>
      <c r="DB258" s="91"/>
      <c r="DC258" s="91"/>
      <c r="DD258" s="91"/>
      <c r="DE258" s="91"/>
      <c r="DF258" s="91"/>
      <c r="DG258" s="91"/>
      <c r="DH258" s="91"/>
      <c r="DI258" s="91"/>
      <c r="DJ258" s="91"/>
      <c r="DK258" s="91"/>
      <c r="DL258" s="91"/>
      <c r="DM258" s="91"/>
      <c r="DN258" s="91"/>
      <c r="DO258" s="91"/>
      <c r="DP258" s="91"/>
      <c r="DQ258" s="91"/>
      <c r="DR258" s="92"/>
      <c r="DS258" s="92"/>
      <c r="DT258" s="92"/>
      <c r="DU258" s="92"/>
      <c r="DV258" s="92"/>
    </row>
    <row r="259" spans="1:126" x14ac:dyDescent="0.25">
      <c r="A259" s="29">
        <v>255</v>
      </c>
      <c r="B259" s="30">
        <v>289</v>
      </c>
      <c r="C259" s="31" t="s">
        <v>773</v>
      </c>
      <c r="D259" s="31" t="s">
        <v>1</v>
      </c>
      <c r="E259" s="31" t="s">
        <v>773</v>
      </c>
      <c r="F259" s="32" t="s">
        <v>41</v>
      </c>
      <c r="G259" s="32" t="s">
        <v>167</v>
      </c>
      <c r="H259" s="32" t="s">
        <v>43</v>
      </c>
      <c r="I259" s="30" t="s">
        <v>774</v>
      </c>
      <c r="J259" s="34" t="s">
        <v>56</v>
      </c>
      <c r="K259" s="108" t="s">
        <v>763</v>
      </c>
      <c r="L259" s="35" t="s">
        <v>764</v>
      </c>
      <c r="M259" s="36" t="s">
        <v>48</v>
      </c>
      <c r="N259" s="36" t="s">
        <v>48</v>
      </c>
      <c r="O259" s="36" t="s">
        <v>49</v>
      </c>
      <c r="P259" s="86">
        <v>36.783999999999999</v>
      </c>
      <c r="Q259" s="46" t="s">
        <v>50</v>
      </c>
      <c r="R259" s="40">
        <v>14.78</v>
      </c>
      <c r="S259" s="46" t="s">
        <v>50</v>
      </c>
      <c r="T259" s="46" t="s">
        <v>50</v>
      </c>
      <c r="U259" s="46" t="s">
        <v>50</v>
      </c>
      <c r="V259" s="46" t="s">
        <v>50</v>
      </c>
      <c r="W259" s="94" t="s">
        <v>50</v>
      </c>
      <c r="X259" s="96" t="s">
        <v>50</v>
      </c>
      <c r="Y259" s="46" t="s">
        <v>50</v>
      </c>
      <c r="Z259" s="97" t="s">
        <v>50</v>
      </c>
      <c r="AA259" s="58" t="s">
        <v>50</v>
      </c>
      <c r="AB259" s="46" t="s">
        <v>50</v>
      </c>
      <c r="AC259" s="36" t="s">
        <v>49</v>
      </c>
      <c r="AD259" s="36" t="s">
        <v>50</v>
      </c>
      <c r="AE259" s="36" t="s">
        <v>51</v>
      </c>
      <c r="AF259" s="38">
        <v>11009.077660527104</v>
      </c>
      <c r="AG259" s="46" t="s">
        <v>50</v>
      </c>
      <c r="AH259" s="46"/>
      <c r="AI259" s="46" t="s">
        <v>50</v>
      </c>
      <c r="AJ259" s="46" t="s">
        <v>50</v>
      </c>
      <c r="AK259" s="46" t="s">
        <v>50</v>
      </c>
      <c r="AL259" s="46" t="s">
        <v>50</v>
      </c>
      <c r="AM259" s="46" t="s">
        <v>50</v>
      </c>
      <c r="AN259" s="46" t="s">
        <v>50</v>
      </c>
      <c r="AO259" s="46" t="s">
        <v>50</v>
      </c>
      <c r="AP259" s="46" t="s">
        <v>50</v>
      </c>
      <c r="AQ259" s="46" t="s">
        <v>50</v>
      </c>
      <c r="AR259" s="46" t="s">
        <v>50</v>
      </c>
      <c r="AS259" s="46" t="s">
        <v>50</v>
      </c>
      <c r="AT259" s="46" t="s">
        <v>50</v>
      </c>
      <c r="AU259" s="46" t="s">
        <v>50</v>
      </c>
      <c r="AV259" s="46" t="s">
        <v>50</v>
      </c>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c r="BZ259" s="91"/>
      <c r="CA259" s="91"/>
      <c r="CB259" s="91"/>
      <c r="CC259" s="91"/>
      <c r="CD259" s="91"/>
      <c r="CE259" s="91"/>
      <c r="CF259" s="91"/>
      <c r="CG259" s="91"/>
      <c r="CH259" s="91"/>
      <c r="CI259" s="91"/>
      <c r="CJ259" s="91"/>
      <c r="CK259" s="91"/>
      <c r="CL259" s="91"/>
      <c r="CM259" s="91"/>
      <c r="CN259" s="91"/>
      <c r="CO259" s="91"/>
      <c r="CP259" s="91"/>
      <c r="CQ259" s="91"/>
      <c r="CR259" s="91"/>
      <c r="CS259" s="91"/>
      <c r="CT259" s="91"/>
      <c r="CU259" s="91"/>
      <c r="CV259" s="91"/>
      <c r="CW259" s="91"/>
      <c r="CX259" s="91"/>
      <c r="CY259" s="91"/>
      <c r="CZ259" s="91"/>
      <c r="DA259" s="91"/>
      <c r="DB259" s="91"/>
      <c r="DC259" s="91"/>
      <c r="DD259" s="91"/>
      <c r="DE259" s="91"/>
      <c r="DF259" s="91"/>
      <c r="DG259" s="91"/>
      <c r="DH259" s="91"/>
      <c r="DI259" s="91"/>
      <c r="DJ259" s="91"/>
      <c r="DK259" s="91"/>
      <c r="DL259" s="91"/>
      <c r="DM259" s="91"/>
      <c r="DN259" s="91"/>
      <c r="DO259" s="91"/>
      <c r="DP259" s="91"/>
      <c r="DQ259" s="91"/>
      <c r="DR259" s="92"/>
      <c r="DS259" s="92"/>
      <c r="DT259" s="92"/>
      <c r="DU259" s="92"/>
      <c r="DV259" s="92"/>
    </row>
    <row r="260" spans="1:126" x14ac:dyDescent="0.25">
      <c r="A260" s="29">
        <v>256</v>
      </c>
      <c r="B260" s="30">
        <v>290</v>
      </c>
      <c r="C260" s="31" t="s">
        <v>775</v>
      </c>
      <c r="D260" s="31" t="s">
        <v>1</v>
      </c>
      <c r="E260" s="31" t="s">
        <v>775</v>
      </c>
      <c r="F260" s="32" t="s">
        <v>41</v>
      </c>
      <c r="G260" s="32" t="s">
        <v>167</v>
      </c>
      <c r="H260" s="32" t="s">
        <v>43</v>
      </c>
      <c r="I260" s="30" t="s">
        <v>136</v>
      </c>
      <c r="J260" s="34" t="s">
        <v>56</v>
      </c>
      <c r="K260" s="108" t="s">
        <v>763</v>
      </c>
      <c r="L260" s="35" t="s">
        <v>764</v>
      </c>
      <c r="M260" s="36" t="s">
        <v>48</v>
      </c>
      <c r="N260" s="36" t="s">
        <v>48</v>
      </c>
      <c r="O260" s="36" t="s">
        <v>49</v>
      </c>
      <c r="P260" s="86">
        <v>40.4</v>
      </c>
      <c r="Q260" s="46" t="s">
        <v>50</v>
      </c>
      <c r="R260" s="40">
        <v>27.69</v>
      </c>
      <c r="S260" s="46" t="s">
        <v>50</v>
      </c>
      <c r="T260" s="46" t="s">
        <v>50</v>
      </c>
      <c r="U260" s="46" t="s">
        <v>50</v>
      </c>
      <c r="V260" s="46" t="s">
        <v>50</v>
      </c>
      <c r="W260" s="94" t="s">
        <v>50</v>
      </c>
      <c r="X260" s="96" t="s">
        <v>50</v>
      </c>
      <c r="Y260" s="46" t="s">
        <v>50</v>
      </c>
      <c r="Z260" s="97" t="s">
        <v>50</v>
      </c>
      <c r="AA260" s="58" t="s">
        <v>50</v>
      </c>
      <c r="AB260" s="46" t="s">
        <v>50</v>
      </c>
      <c r="AC260" s="36" t="s">
        <v>49</v>
      </c>
      <c r="AD260" s="36" t="s">
        <v>50</v>
      </c>
      <c r="AE260" s="36" t="s">
        <v>51</v>
      </c>
      <c r="AF260" s="38">
        <v>1307.6331360946699</v>
      </c>
      <c r="AG260" s="46" t="s">
        <v>50</v>
      </c>
      <c r="AH260" s="46"/>
      <c r="AI260" s="46" t="s">
        <v>50</v>
      </c>
      <c r="AJ260" s="46" t="s">
        <v>50</v>
      </c>
      <c r="AK260" s="46" t="s">
        <v>50</v>
      </c>
      <c r="AL260" s="46" t="s">
        <v>50</v>
      </c>
      <c r="AM260" s="46" t="s">
        <v>50</v>
      </c>
      <c r="AN260" s="46" t="s">
        <v>50</v>
      </c>
      <c r="AO260" s="46" t="s">
        <v>50</v>
      </c>
      <c r="AP260" s="46" t="s">
        <v>50</v>
      </c>
      <c r="AQ260" s="46" t="s">
        <v>50</v>
      </c>
      <c r="AR260" s="46" t="s">
        <v>50</v>
      </c>
      <c r="AS260" s="46" t="s">
        <v>50</v>
      </c>
      <c r="AT260" s="46" t="s">
        <v>50</v>
      </c>
      <c r="AU260" s="46" t="s">
        <v>50</v>
      </c>
      <c r="AV260" s="46" t="s">
        <v>50</v>
      </c>
      <c r="AW260" s="91"/>
      <c r="AX260" s="91"/>
      <c r="AY260" s="91"/>
      <c r="AZ260" s="91"/>
      <c r="BA260" s="91"/>
      <c r="BB260" s="91"/>
      <c r="BC260" s="91"/>
      <c r="BD260" s="91"/>
      <c r="BE260" s="91"/>
      <c r="BF260" s="91"/>
      <c r="BG260" s="91"/>
      <c r="BH260" s="91"/>
      <c r="BI260" s="91"/>
      <c r="BJ260" s="91"/>
      <c r="BK260" s="91"/>
      <c r="BL260" s="91"/>
      <c r="BM260" s="91"/>
      <c r="BN260" s="91"/>
      <c r="BO260" s="91"/>
      <c r="BP260" s="91"/>
      <c r="BQ260" s="91"/>
      <c r="BR260" s="91"/>
      <c r="BS260" s="91"/>
      <c r="BT260" s="91"/>
      <c r="BU260" s="91"/>
      <c r="BV260" s="91"/>
      <c r="BW260" s="91"/>
      <c r="BX260" s="91"/>
      <c r="BY260" s="91"/>
      <c r="BZ260" s="91"/>
      <c r="CA260" s="91"/>
      <c r="CB260" s="91"/>
      <c r="CC260" s="91"/>
      <c r="CD260" s="91"/>
      <c r="CE260" s="91"/>
      <c r="CF260" s="91"/>
      <c r="CG260" s="91"/>
      <c r="CH260" s="91"/>
      <c r="CI260" s="91"/>
      <c r="CJ260" s="91"/>
      <c r="CK260" s="91"/>
      <c r="CL260" s="91"/>
      <c r="CM260" s="91"/>
      <c r="CN260" s="91"/>
      <c r="CO260" s="91"/>
      <c r="CP260" s="91"/>
      <c r="CQ260" s="91"/>
      <c r="CR260" s="91"/>
      <c r="CS260" s="91"/>
      <c r="CT260" s="91"/>
      <c r="CU260" s="91"/>
      <c r="CV260" s="91"/>
      <c r="CW260" s="91"/>
      <c r="CX260" s="91"/>
      <c r="CY260" s="91"/>
      <c r="CZ260" s="91"/>
      <c r="DA260" s="91"/>
      <c r="DB260" s="91"/>
      <c r="DC260" s="91"/>
      <c r="DD260" s="91"/>
      <c r="DE260" s="91"/>
      <c r="DF260" s="91"/>
      <c r="DG260" s="91"/>
      <c r="DH260" s="91"/>
      <c r="DI260" s="91"/>
      <c r="DJ260" s="91"/>
      <c r="DK260" s="91"/>
      <c r="DL260" s="91"/>
      <c r="DM260" s="91"/>
      <c r="DN260" s="91"/>
      <c r="DO260" s="91"/>
      <c r="DP260" s="91"/>
      <c r="DQ260" s="91"/>
      <c r="DR260" s="92"/>
      <c r="DS260" s="92"/>
      <c r="DT260" s="92"/>
      <c r="DU260" s="92"/>
      <c r="DV260" s="92"/>
    </row>
    <row r="261" spans="1:126" x14ac:dyDescent="0.25">
      <c r="A261" s="29">
        <v>257</v>
      </c>
      <c r="B261" s="30">
        <v>291</v>
      </c>
      <c r="C261" s="56" t="s">
        <v>776</v>
      </c>
      <c r="D261" s="31" t="s">
        <v>1</v>
      </c>
      <c r="E261" s="56" t="s">
        <v>776</v>
      </c>
      <c r="F261" s="32" t="s">
        <v>41</v>
      </c>
      <c r="G261" s="32" t="s">
        <v>167</v>
      </c>
      <c r="H261" s="32" t="s">
        <v>43</v>
      </c>
      <c r="I261" s="31" t="s">
        <v>777</v>
      </c>
      <c r="J261" s="34" t="s">
        <v>56</v>
      </c>
      <c r="K261" s="108" t="s">
        <v>778</v>
      </c>
      <c r="L261" s="35" t="s">
        <v>779</v>
      </c>
      <c r="M261" s="36" t="s">
        <v>48</v>
      </c>
      <c r="N261" s="36" t="s">
        <v>48</v>
      </c>
      <c r="O261" s="36" t="s">
        <v>49</v>
      </c>
      <c r="P261" s="106">
        <v>40.08</v>
      </c>
      <c r="Q261" s="46" t="s">
        <v>50</v>
      </c>
      <c r="R261" s="40">
        <v>34.4</v>
      </c>
      <c r="S261" s="46" t="s">
        <v>50</v>
      </c>
      <c r="T261" s="46" t="s">
        <v>50</v>
      </c>
      <c r="U261" s="46" t="s">
        <v>50</v>
      </c>
      <c r="V261" s="46" t="s">
        <v>50</v>
      </c>
      <c r="W261" s="94" t="s">
        <v>50</v>
      </c>
      <c r="X261" s="96" t="s">
        <v>50</v>
      </c>
      <c r="Y261" s="46" t="s">
        <v>50</v>
      </c>
      <c r="Z261" s="97" t="s">
        <v>50</v>
      </c>
      <c r="AA261" s="58" t="s">
        <v>50</v>
      </c>
      <c r="AB261" s="46" t="s">
        <v>50</v>
      </c>
      <c r="AC261" s="36" t="s">
        <v>49</v>
      </c>
      <c r="AD261" s="36" t="s">
        <v>50</v>
      </c>
      <c r="AE261" s="36" t="s">
        <v>51</v>
      </c>
      <c r="AF261" s="38">
        <v>295.16489999999999</v>
      </c>
      <c r="AG261" s="46" t="s">
        <v>50</v>
      </c>
      <c r="AH261" s="46"/>
      <c r="AI261" s="46" t="s">
        <v>50</v>
      </c>
      <c r="AJ261" s="46" t="s">
        <v>50</v>
      </c>
      <c r="AK261" s="46" t="s">
        <v>50</v>
      </c>
      <c r="AL261" s="46" t="s">
        <v>50</v>
      </c>
      <c r="AM261" s="46" t="s">
        <v>50</v>
      </c>
      <c r="AN261" s="46" t="s">
        <v>50</v>
      </c>
      <c r="AO261" s="46" t="s">
        <v>50</v>
      </c>
      <c r="AP261" s="46" t="s">
        <v>50</v>
      </c>
      <c r="AQ261" s="46" t="s">
        <v>50</v>
      </c>
      <c r="AR261" s="46" t="s">
        <v>50</v>
      </c>
      <c r="AS261" s="46" t="s">
        <v>50</v>
      </c>
      <c r="AT261" s="46" t="s">
        <v>50</v>
      </c>
      <c r="AU261" s="46" t="s">
        <v>50</v>
      </c>
      <c r="AV261" s="46" t="s">
        <v>50</v>
      </c>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91"/>
      <c r="BU261" s="91"/>
      <c r="BV261" s="91"/>
      <c r="BW261" s="91"/>
      <c r="BX261" s="91"/>
      <c r="BY261" s="91"/>
      <c r="BZ261" s="91"/>
      <c r="CA261" s="91"/>
      <c r="CB261" s="91"/>
      <c r="CC261" s="91"/>
      <c r="CD261" s="91"/>
      <c r="CE261" s="91"/>
      <c r="CF261" s="91"/>
      <c r="CG261" s="91"/>
      <c r="CH261" s="91"/>
      <c r="CI261" s="91"/>
      <c r="CJ261" s="91"/>
      <c r="CK261" s="91"/>
      <c r="CL261" s="91"/>
      <c r="CM261" s="91"/>
      <c r="CN261" s="91"/>
      <c r="CO261" s="91"/>
      <c r="CP261" s="91"/>
      <c r="CQ261" s="91"/>
      <c r="CR261" s="91"/>
      <c r="CS261" s="91"/>
      <c r="CT261" s="91"/>
      <c r="CU261" s="91"/>
      <c r="CV261" s="91"/>
      <c r="CW261" s="91"/>
      <c r="CX261" s="91"/>
      <c r="CY261" s="91"/>
      <c r="CZ261" s="91"/>
      <c r="DA261" s="91"/>
      <c r="DB261" s="91"/>
      <c r="DC261" s="91"/>
      <c r="DD261" s="91"/>
      <c r="DE261" s="91"/>
      <c r="DF261" s="91"/>
      <c r="DG261" s="91"/>
      <c r="DH261" s="91"/>
      <c r="DI261" s="91"/>
      <c r="DJ261" s="91"/>
      <c r="DK261" s="91"/>
      <c r="DL261" s="91"/>
      <c r="DM261" s="91"/>
      <c r="DN261" s="91"/>
      <c r="DO261" s="91"/>
      <c r="DP261" s="91"/>
      <c r="DQ261" s="91"/>
      <c r="DR261" s="92"/>
      <c r="DS261" s="92"/>
      <c r="DT261" s="92"/>
      <c r="DU261" s="92"/>
      <c r="DV261" s="92"/>
    </row>
    <row r="262" spans="1:126" x14ac:dyDescent="0.25">
      <c r="A262" s="29">
        <v>258</v>
      </c>
      <c r="B262" s="30">
        <v>292</v>
      </c>
      <c r="C262" s="31" t="s">
        <v>780</v>
      </c>
      <c r="D262" s="31" t="s">
        <v>1</v>
      </c>
      <c r="E262" s="31" t="s">
        <v>780</v>
      </c>
      <c r="F262" s="57" t="s">
        <v>75</v>
      </c>
      <c r="G262" s="32" t="s">
        <v>167</v>
      </c>
      <c r="H262" s="32" t="s">
        <v>43</v>
      </c>
      <c r="I262" s="31" t="s">
        <v>781</v>
      </c>
      <c r="J262" s="34" t="s">
        <v>56</v>
      </c>
      <c r="K262" s="108" t="s">
        <v>782</v>
      </c>
      <c r="L262" s="35" t="s">
        <v>779</v>
      </c>
      <c r="M262" s="36" t="s">
        <v>48</v>
      </c>
      <c r="N262" s="36" t="s">
        <v>48</v>
      </c>
      <c r="O262" s="36" t="s">
        <v>49</v>
      </c>
      <c r="P262" s="86">
        <v>34.590000000000003</v>
      </c>
      <c r="Q262" s="46" t="s">
        <v>50</v>
      </c>
      <c r="R262" s="40">
        <v>62.26</v>
      </c>
      <c r="S262" s="46" t="s">
        <v>50</v>
      </c>
      <c r="T262" s="46" t="s">
        <v>50</v>
      </c>
      <c r="U262" s="46" t="s">
        <v>50</v>
      </c>
      <c r="V262" s="46" t="s">
        <v>50</v>
      </c>
      <c r="W262" s="94" t="s">
        <v>50</v>
      </c>
      <c r="X262" s="96" t="s">
        <v>50</v>
      </c>
      <c r="Y262" s="46" t="s">
        <v>50</v>
      </c>
      <c r="Z262" s="97" t="s">
        <v>50</v>
      </c>
      <c r="AA262" s="58" t="s">
        <v>50</v>
      </c>
      <c r="AB262" s="46" t="s">
        <v>50</v>
      </c>
      <c r="AC262" s="36" t="s">
        <v>49</v>
      </c>
      <c r="AD262" s="36" t="s">
        <v>50</v>
      </c>
      <c r="AE262" s="36" t="s">
        <v>51</v>
      </c>
      <c r="AF262" s="38">
        <v>5.3757000000000001</v>
      </c>
      <c r="AG262" s="46" t="s">
        <v>50</v>
      </c>
      <c r="AH262" s="46"/>
      <c r="AI262" s="46" t="s">
        <v>50</v>
      </c>
      <c r="AJ262" s="46" t="s">
        <v>50</v>
      </c>
      <c r="AK262" s="46" t="s">
        <v>50</v>
      </c>
      <c r="AL262" s="46" t="s">
        <v>50</v>
      </c>
      <c r="AM262" s="46" t="s">
        <v>50</v>
      </c>
      <c r="AN262" s="46" t="s">
        <v>50</v>
      </c>
      <c r="AO262" s="46" t="s">
        <v>50</v>
      </c>
      <c r="AP262" s="46" t="s">
        <v>50</v>
      </c>
      <c r="AQ262" s="46" t="s">
        <v>50</v>
      </c>
      <c r="AR262" s="46" t="s">
        <v>50</v>
      </c>
      <c r="AS262" s="46" t="s">
        <v>50</v>
      </c>
      <c r="AT262" s="46" t="s">
        <v>50</v>
      </c>
      <c r="AU262" s="46" t="s">
        <v>50</v>
      </c>
      <c r="AV262" s="46" t="s">
        <v>50</v>
      </c>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91"/>
      <c r="BU262" s="91"/>
      <c r="BV262" s="91"/>
      <c r="BW262" s="91"/>
      <c r="BX262" s="91"/>
      <c r="BY262" s="91"/>
      <c r="BZ262" s="91"/>
      <c r="CA262" s="91"/>
      <c r="CB262" s="91"/>
      <c r="CC262" s="91"/>
      <c r="CD262" s="91"/>
      <c r="CE262" s="91"/>
      <c r="CF262" s="91"/>
      <c r="CG262" s="91"/>
      <c r="CH262" s="91"/>
      <c r="CI262" s="91"/>
      <c r="CJ262" s="91"/>
      <c r="CK262" s="91"/>
      <c r="CL262" s="91"/>
      <c r="CM262" s="91"/>
      <c r="CN262" s="91"/>
      <c r="CO262" s="91"/>
      <c r="CP262" s="91"/>
      <c r="CQ262" s="91"/>
      <c r="CR262" s="91"/>
      <c r="CS262" s="91"/>
      <c r="CT262" s="91"/>
      <c r="CU262" s="91"/>
      <c r="CV262" s="91"/>
      <c r="CW262" s="91"/>
      <c r="CX262" s="91"/>
      <c r="CY262" s="91"/>
      <c r="CZ262" s="91"/>
      <c r="DA262" s="91"/>
      <c r="DB262" s="91"/>
      <c r="DC262" s="91"/>
      <c r="DD262" s="91"/>
      <c r="DE262" s="91"/>
      <c r="DF262" s="91"/>
      <c r="DG262" s="91"/>
      <c r="DH262" s="91"/>
      <c r="DI262" s="91"/>
      <c r="DJ262" s="91"/>
      <c r="DK262" s="91"/>
      <c r="DL262" s="91"/>
      <c r="DM262" s="91"/>
      <c r="DN262" s="91"/>
      <c r="DO262" s="91"/>
      <c r="DP262" s="91"/>
      <c r="DQ262" s="91"/>
      <c r="DR262" s="92"/>
      <c r="DS262" s="92"/>
      <c r="DT262" s="92"/>
      <c r="DU262" s="92"/>
      <c r="DV262" s="92"/>
    </row>
    <row r="263" spans="1:126" x14ac:dyDescent="0.25">
      <c r="A263" s="29">
        <v>259</v>
      </c>
      <c r="B263" s="30">
        <v>293</v>
      </c>
      <c r="C263" s="56" t="s">
        <v>783</v>
      </c>
      <c r="D263" s="31" t="s">
        <v>1</v>
      </c>
      <c r="E263" s="56" t="s">
        <v>783</v>
      </c>
      <c r="F263" s="32" t="s">
        <v>41</v>
      </c>
      <c r="G263" s="32" t="s">
        <v>167</v>
      </c>
      <c r="H263" s="32" t="s">
        <v>43</v>
      </c>
      <c r="I263" s="31" t="s">
        <v>784</v>
      </c>
      <c r="J263" s="34" t="s">
        <v>56</v>
      </c>
      <c r="K263" s="108" t="s">
        <v>778</v>
      </c>
      <c r="L263" s="35" t="s">
        <v>779</v>
      </c>
      <c r="M263" s="36" t="s">
        <v>48</v>
      </c>
      <c r="N263" s="36" t="s">
        <v>48</v>
      </c>
      <c r="O263" s="36" t="s">
        <v>49</v>
      </c>
      <c r="P263" s="106">
        <v>35.380000000000003</v>
      </c>
      <c r="Q263" s="46" t="s">
        <v>50</v>
      </c>
      <c r="R263" s="40">
        <v>30.85</v>
      </c>
      <c r="S263" s="46" t="s">
        <v>50</v>
      </c>
      <c r="T263" s="46" t="s">
        <v>50</v>
      </c>
      <c r="U263" s="46" t="s">
        <v>50</v>
      </c>
      <c r="V263" s="46" t="s">
        <v>50</v>
      </c>
      <c r="W263" s="94" t="s">
        <v>50</v>
      </c>
      <c r="X263" s="96" t="s">
        <v>50</v>
      </c>
      <c r="Y263" s="46" t="s">
        <v>50</v>
      </c>
      <c r="Z263" s="97" t="s">
        <v>50</v>
      </c>
      <c r="AA263" s="58" t="s">
        <v>50</v>
      </c>
      <c r="AB263" s="46" t="s">
        <v>50</v>
      </c>
      <c r="AC263" s="36" t="s">
        <v>49</v>
      </c>
      <c r="AD263" s="36" t="s">
        <v>50</v>
      </c>
      <c r="AE263" s="36" t="s">
        <v>51</v>
      </c>
      <c r="AF263" s="38">
        <v>81.485600000000005</v>
      </c>
      <c r="AG263" s="46" t="s">
        <v>50</v>
      </c>
      <c r="AH263" s="46"/>
      <c r="AI263" s="46" t="s">
        <v>50</v>
      </c>
      <c r="AJ263" s="46" t="s">
        <v>50</v>
      </c>
      <c r="AK263" s="46" t="s">
        <v>50</v>
      </c>
      <c r="AL263" s="46" t="s">
        <v>50</v>
      </c>
      <c r="AM263" s="46" t="s">
        <v>50</v>
      </c>
      <c r="AN263" s="46" t="s">
        <v>50</v>
      </c>
      <c r="AO263" s="46" t="s">
        <v>50</v>
      </c>
      <c r="AP263" s="46" t="s">
        <v>50</v>
      </c>
      <c r="AQ263" s="46" t="s">
        <v>50</v>
      </c>
      <c r="AR263" s="46" t="s">
        <v>50</v>
      </c>
      <c r="AS263" s="46" t="s">
        <v>50</v>
      </c>
      <c r="AT263" s="46" t="s">
        <v>50</v>
      </c>
      <c r="AU263" s="46" t="s">
        <v>50</v>
      </c>
      <c r="AV263" s="46" t="s">
        <v>50</v>
      </c>
      <c r="AW263" s="91"/>
      <c r="AX263" s="91"/>
      <c r="AY263" s="91"/>
      <c r="AZ263" s="91"/>
      <c r="BA263" s="91"/>
      <c r="BB263" s="91"/>
      <c r="BC263" s="91"/>
      <c r="BD263" s="91"/>
      <c r="BE263" s="91"/>
      <c r="BF263" s="91"/>
      <c r="BG263" s="91"/>
      <c r="BH263" s="91"/>
      <c r="BI263" s="91"/>
      <c r="BJ263" s="91"/>
      <c r="BK263" s="91"/>
      <c r="BL263" s="91"/>
      <c r="BM263" s="91"/>
      <c r="BN263" s="91"/>
      <c r="BO263" s="91"/>
      <c r="BP263" s="91"/>
      <c r="BQ263" s="91"/>
      <c r="BR263" s="91"/>
      <c r="BS263" s="91"/>
      <c r="BT263" s="91"/>
      <c r="BU263" s="91"/>
      <c r="BV263" s="91"/>
      <c r="BW263" s="91"/>
      <c r="BX263" s="91"/>
      <c r="BY263" s="91"/>
      <c r="BZ263" s="91"/>
      <c r="CA263" s="91"/>
      <c r="CB263" s="91"/>
      <c r="CC263" s="91"/>
      <c r="CD263" s="91"/>
      <c r="CE263" s="91"/>
      <c r="CF263" s="91"/>
      <c r="CG263" s="91"/>
      <c r="CH263" s="91"/>
      <c r="CI263" s="91"/>
      <c r="CJ263" s="91"/>
      <c r="CK263" s="91"/>
      <c r="CL263" s="91"/>
      <c r="CM263" s="91"/>
      <c r="CN263" s="91"/>
      <c r="CO263" s="91"/>
      <c r="CP263" s="91"/>
      <c r="CQ263" s="91"/>
      <c r="CR263" s="91"/>
      <c r="CS263" s="91"/>
      <c r="CT263" s="91"/>
      <c r="CU263" s="91"/>
      <c r="CV263" s="91"/>
      <c r="CW263" s="91"/>
      <c r="CX263" s="91"/>
      <c r="CY263" s="91"/>
      <c r="CZ263" s="91"/>
      <c r="DA263" s="91"/>
      <c r="DB263" s="91"/>
      <c r="DC263" s="91"/>
      <c r="DD263" s="91"/>
      <c r="DE263" s="91"/>
      <c r="DF263" s="91"/>
      <c r="DG263" s="91"/>
      <c r="DH263" s="91"/>
      <c r="DI263" s="91"/>
      <c r="DJ263" s="91"/>
      <c r="DK263" s="91"/>
      <c r="DL263" s="91"/>
      <c r="DM263" s="91"/>
      <c r="DN263" s="91"/>
      <c r="DO263" s="91"/>
      <c r="DP263" s="91"/>
      <c r="DQ263" s="91"/>
      <c r="DR263" s="92"/>
      <c r="DS263" s="92"/>
      <c r="DT263" s="92"/>
      <c r="DU263" s="92"/>
      <c r="DV263" s="92"/>
    </row>
    <row r="264" spans="1:126" x14ac:dyDescent="0.25">
      <c r="A264" s="29">
        <v>260</v>
      </c>
      <c r="B264" s="30">
        <v>294</v>
      </c>
      <c r="C264" s="31" t="s">
        <v>785</v>
      </c>
      <c r="D264" s="31" t="s">
        <v>1</v>
      </c>
      <c r="E264" s="31" t="s">
        <v>785</v>
      </c>
      <c r="F264" s="57" t="s">
        <v>75</v>
      </c>
      <c r="G264" s="32" t="s">
        <v>167</v>
      </c>
      <c r="H264" s="32" t="s">
        <v>43</v>
      </c>
      <c r="I264" s="30" t="s">
        <v>786</v>
      </c>
      <c r="J264" s="34" t="s">
        <v>56</v>
      </c>
      <c r="K264" s="108" t="s">
        <v>782</v>
      </c>
      <c r="L264" s="35" t="s">
        <v>779</v>
      </c>
      <c r="M264" s="36" t="s">
        <v>48</v>
      </c>
      <c r="N264" s="36" t="s">
        <v>48</v>
      </c>
      <c r="O264" s="36" t="s">
        <v>49</v>
      </c>
      <c r="P264" s="86">
        <v>36.768999999999998</v>
      </c>
      <c r="Q264" s="46" t="s">
        <v>50</v>
      </c>
      <c r="R264" s="40">
        <v>11.57</v>
      </c>
      <c r="S264" s="46" t="s">
        <v>50</v>
      </c>
      <c r="T264" s="46" t="s">
        <v>50</v>
      </c>
      <c r="U264" s="46" t="s">
        <v>50</v>
      </c>
      <c r="V264" s="46" t="s">
        <v>50</v>
      </c>
      <c r="W264" s="94" t="s">
        <v>50</v>
      </c>
      <c r="X264" s="96" t="s">
        <v>50</v>
      </c>
      <c r="Y264" s="46" t="s">
        <v>50</v>
      </c>
      <c r="Z264" s="97" t="s">
        <v>50</v>
      </c>
      <c r="AA264" s="58" t="s">
        <v>50</v>
      </c>
      <c r="AB264" s="46" t="s">
        <v>50</v>
      </c>
      <c r="AC264" s="36" t="s">
        <v>49</v>
      </c>
      <c r="AD264" s="36" t="s">
        <v>50</v>
      </c>
      <c r="AE264" s="36" t="s">
        <v>51</v>
      </c>
      <c r="AF264" s="38">
        <v>2468.6441106559455</v>
      </c>
      <c r="AG264" s="46" t="s">
        <v>50</v>
      </c>
      <c r="AH264" s="46"/>
      <c r="AI264" s="46" t="s">
        <v>50</v>
      </c>
      <c r="AJ264" s="46" t="s">
        <v>50</v>
      </c>
      <c r="AK264" s="46" t="s">
        <v>50</v>
      </c>
      <c r="AL264" s="46" t="s">
        <v>50</v>
      </c>
      <c r="AM264" s="46" t="s">
        <v>50</v>
      </c>
      <c r="AN264" s="46" t="s">
        <v>50</v>
      </c>
      <c r="AO264" s="46" t="s">
        <v>50</v>
      </c>
      <c r="AP264" s="46" t="s">
        <v>50</v>
      </c>
      <c r="AQ264" s="46" t="s">
        <v>50</v>
      </c>
      <c r="AR264" s="46" t="s">
        <v>50</v>
      </c>
      <c r="AS264" s="46" t="s">
        <v>50</v>
      </c>
      <c r="AT264" s="46" t="s">
        <v>50</v>
      </c>
      <c r="AU264" s="46" t="s">
        <v>50</v>
      </c>
      <c r="AV264" s="46" t="s">
        <v>50</v>
      </c>
      <c r="AW264" s="91"/>
      <c r="AX264" s="91"/>
      <c r="AY264" s="91"/>
      <c r="AZ264" s="91"/>
      <c r="BA264" s="91"/>
      <c r="BB264" s="91"/>
      <c r="BC264" s="91"/>
      <c r="BD264" s="91"/>
      <c r="BE264" s="91"/>
      <c r="BF264" s="91"/>
      <c r="BG264" s="91"/>
      <c r="BH264" s="91"/>
      <c r="BI264" s="91"/>
      <c r="BJ264" s="91"/>
      <c r="BK264" s="91"/>
      <c r="BL264" s="91"/>
      <c r="BM264" s="91"/>
      <c r="BN264" s="91"/>
      <c r="BO264" s="91"/>
      <c r="BP264" s="91"/>
      <c r="BQ264" s="91"/>
      <c r="BR264" s="91"/>
      <c r="BS264" s="91"/>
      <c r="BT264" s="91"/>
      <c r="BU264" s="91"/>
      <c r="BV264" s="91"/>
      <c r="BW264" s="91"/>
      <c r="BX264" s="91"/>
      <c r="BY264" s="91"/>
      <c r="BZ264" s="91"/>
      <c r="CA264" s="91"/>
      <c r="CB264" s="91"/>
      <c r="CC264" s="91"/>
      <c r="CD264" s="91"/>
      <c r="CE264" s="91"/>
      <c r="CF264" s="91"/>
      <c r="CG264" s="91"/>
      <c r="CH264" s="91"/>
      <c r="CI264" s="91"/>
      <c r="CJ264" s="91"/>
      <c r="CK264" s="91"/>
      <c r="CL264" s="91"/>
      <c r="CM264" s="91"/>
      <c r="CN264" s="91"/>
      <c r="CO264" s="91"/>
      <c r="CP264" s="91"/>
      <c r="CQ264" s="91"/>
      <c r="CR264" s="91"/>
      <c r="CS264" s="91"/>
      <c r="CT264" s="91"/>
      <c r="CU264" s="91"/>
      <c r="CV264" s="91"/>
      <c r="CW264" s="91"/>
      <c r="CX264" s="91"/>
      <c r="CY264" s="91"/>
      <c r="CZ264" s="91"/>
      <c r="DA264" s="91"/>
      <c r="DB264" s="91"/>
      <c r="DC264" s="91"/>
      <c r="DD264" s="91"/>
      <c r="DE264" s="91"/>
      <c r="DF264" s="91"/>
      <c r="DG264" s="91"/>
      <c r="DH264" s="91"/>
      <c r="DI264" s="91"/>
      <c r="DJ264" s="91"/>
      <c r="DK264" s="91"/>
      <c r="DL264" s="91"/>
      <c r="DM264" s="91"/>
      <c r="DN264" s="91"/>
      <c r="DO264" s="91"/>
      <c r="DP264" s="91"/>
      <c r="DQ264" s="91"/>
      <c r="DR264" s="92"/>
      <c r="DS264" s="92"/>
      <c r="DT264" s="92"/>
      <c r="DU264" s="92"/>
      <c r="DV264" s="92"/>
    </row>
    <row r="265" spans="1:126" x14ac:dyDescent="0.25">
      <c r="A265" s="29">
        <v>261</v>
      </c>
      <c r="B265" s="30">
        <v>295</v>
      </c>
      <c r="C265" s="31" t="s">
        <v>787</v>
      </c>
      <c r="D265" s="31" t="s">
        <v>1</v>
      </c>
      <c r="E265" s="31" t="s">
        <v>787</v>
      </c>
      <c r="F265" s="57" t="s">
        <v>75</v>
      </c>
      <c r="G265" s="32" t="s">
        <v>167</v>
      </c>
      <c r="H265" s="32" t="s">
        <v>43</v>
      </c>
      <c r="I265" s="31" t="s">
        <v>76</v>
      </c>
      <c r="J265" s="34" t="s">
        <v>56</v>
      </c>
      <c r="K265" s="30" t="s">
        <v>788</v>
      </c>
      <c r="L265" s="35" t="s">
        <v>78</v>
      </c>
      <c r="M265" s="36" t="s">
        <v>48</v>
      </c>
      <c r="N265" s="36" t="s">
        <v>48</v>
      </c>
      <c r="O265" s="36" t="s">
        <v>49</v>
      </c>
      <c r="P265" s="86">
        <v>53.550899999999999</v>
      </c>
      <c r="Q265" s="46" t="s">
        <v>50</v>
      </c>
      <c r="R265" s="40">
        <v>57.63</v>
      </c>
      <c r="S265" s="46" t="s">
        <v>50</v>
      </c>
      <c r="T265" s="46" t="s">
        <v>50</v>
      </c>
      <c r="U265" s="46" t="s">
        <v>50</v>
      </c>
      <c r="V265" s="46" t="s">
        <v>50</v>
      </c>
      <c r="W265" s="94" t="s">
        <v>50</v>
      </c>
      <c r="X265" s="96" t="s">
        <v>50</v>
      </c>
      <c r="Y265" s="46" t="s">
        <v>50</v>
      </c>
      <c r="Z265" s="97" t="s">
        <v>50</v>
      </c>
      <c r="AA265" s="58" t="s">
        <v>50</v>
      </c>
      <c r="AB265" s="46" t="s">
        <v>50</v>
      </c>
      <c r="AC265" s="36" t="s">
        <v>49</v>
      </c>
      <c r="AD265" s="36" t="s">
        <v>50</v>
      </c>
      <c r="AE265" s="36" t="s">
        <v>51</v>
      </c>
      <c r="AF265" s="38">
        <v>3462.4268874181898</v>
      </c>
      <c r="AG265" s="46" t="s">
        <v>50</v>
      </c>
      <c r="AH265" s="46"/>
      <c r="AI265" s="46" t="s">
        <v>50</v>
      </c>
      <c r="AJ265" s="46" t="s">
        <v>50</v>
      </c>
      <c r="AK265" s="46" t="s">
        <v>50</v>
      </c>
      <c r="AL265" s="46" t="s">
        <v>50</v>
      </c>
      <c r="AM265" s="46" t="s">
        <v>50</v>
      </c>
      <c r="AN265" s="46" t="s">
        <v>50</v>
      </c>
      <c r="AO265" s="46" t="s">
        <v>50</v>
      </c>
      <c r="AP265" s="46" t="s">
        <v>50</v>
      </c>
      <c r="AQ265" s="46" t="s">
        <v>50</v>
      </c>
      <c r="AR265" s="46" t="s">
        <v>50</v>
      </c>
      <c r="AS265" s="46" t="s">
        <v>50</v>
      </c>
      <c r="AT265" s="46" t="s">
        <v>50</v>
      </c>
      <c r="AU265" s="46" t="s">
        <v>50</v>
      </c>
      <c r="AV265" s="46" t="s">
        <v>50</v>
      </c>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91"/>
      <c r="BT265" s="91"/>
      <c r="BU265" s="91"/>
      <c r="BV265" s="91"/>
      <c r="BW265" s="91"/>
      <c r="BX265" s="91"/>
      <c r="BY265" s="91"/>
      <c r="BZ265" s="91"/>
      <c r="CA265" s="91"/>
      <c r="CB265" s="91"/>
      <c r="CC265" s="91"/>
      <c r="CD265" s="91"/>
      <c r="CE265" s="91"/>
      <c r="CF265" s="91"/>
      <c r="CG265" s="91"/>
      <c r="CH265" s="91"/>
      <c r="CI265" s="91"/>
      <c r="CJ265" s="91"/>
      <c r="CK265" s="91"/>
      <c r="CL265" s="91"/>
      <c r="CM265" s="91"/>
      <c r="CN265" s="91"/>
      <c r="CO265" s="91"/>
      <c r="CP265" s="91"/>
      <c r="CQ265" s="91"/>
      <c r="CR265" s="91"/>
      <c r="CS265" s="91"/>
      <c r="CT265" s="91"/>
      <c r="CU265" s="91"/>
      <c r="CV265" s="91"/>
      <c r="CW265" s="91"/>
      <c r="CX265" s="91"/>
      <c r="CY265" s="91"/>
      <c r="CZ265" s="91"/>
      <c r="DA265" s="91"/>
      <c r="DB265" s="91"/>
      <c r="DC265" s="91"/>
      <c r="DD265" s="91"/>
      <c r="DE265" s="91"/>
      <c r="DF265" s="91"/>
      <c r="DG265" s="91"/>
      <c r="DH265" s="91"/>
      <c r="DI265" s="91"/>
      <c r="DJ265" s="91"/>
      <c r="DK265" s="91"/>
      <c r="DL265" s="91"/>
      <c r="DM265" s="91"/>
      <c r="DN265" s="91"/>
      <c r="DO265" s="91"/>
      <c r="DP265" s="91"/>
      <c r="DQ265" s="91"/>
      <c r="DR265" s="92"/>
      <c r="DS265" s="92"/>
      <c r="DT265" s="92"/>
      <c r="DU265" s="92"/>
      <c r="DV265" s="92"/>
    </row>
    <row r="266" spans="1:126" x14ac:dyDescent="0.25">
      <c r="A266" s="29">
        <v>262</v>
      </c>
      <c r="B266" s="30">
        <v>296</v>
      </c>
      <c r="C266" s="31" t="s">
        <v>789</v>
      </c>
      <c r="D266" s="31" t="s">
        <v>1</v>
      </c>
      <c r="E266" s="31" t="s">
        <v>789</v>
      </c>
      <c r="F266" s="57" t="s">
        <v>75</v>
      </c>
      <c r="G266" s="32" t="s">
        <v>167</v>
      </c>
      <c r="H266" s="32" t="s">
        <v>43</v>
      </c>
      <c r="I266" s="31" t="s">
        <v>122</v>
      </c>
      <c r="J266" s="34" t="s">
        <v>56</v>
      </c>
      <c r="K266" s="30" t="s">
        <v>788</v>
      </c>
      <c r="L266" s="35" t="s">
        <v>78</v>
      </c>
      <c r="M266" s="36" t="s">
        <v>48</v>
      </c>
      <c r="N266" s="36" t="s">
        <v>48</v>
      </c>
      <c r="O266" s="36" t="s">
        <v>49</v>
      </c>
      <c r="P266" s="86">
        <v>49.405000000000001</v>
      </c>
      <c r="Q266" s="46" t="s">
        <v>50</v>
      </c>
      <c r="R266" s="40">
        <v>42.62</v>
      </c>
      <c r="S266" s="46" t="s">
        <v>50</v>
      </c>
      <c r="T266" s="46" t="s">
        <v>50</v>
      </c>
      <c r="U266" s="46" t="s">
        <v>50</v>
      </c>
      <c r="V266" s="46" t="s">
        <v>50</v>
      </c>
      <c r="W266" s="94" t="s">
        <v>50</v>
      </c>
      <c r="X266" s="96" t="s">
        <v>50</v>
      </c>
      <c r="Y266" s="46" t="s">
        <v>50</v>
      </c>
      <c r="Z266" s="97" t="s">
        <v>50</v>
      </c>
      <c r="AA266" s="58" t="s">
        <v>50</v>
      </c>
      <c r="AB266" s="46" t="s">
        <v>50</v>
      </c>
      <c r="AC266" s="36" t="s">
        <v>49</v>
      </c>
      <c r="AD266" s="36" t="s">
        <v>50</v>
      </c>
      <c r="AE266" s="36" t="s">
        <v>51</v>
      </c>
      <c r="AF266" s="38">
        <v>3.8444000000000003</v>
      </c>
      <c r="AG266" s="46" t="s">
        <v>50</v>
      </c>
      <c r="AH266" s="46"/>
      <c r="AI266" s="46" t="s">
        <v>50</v>
      </c>
      <c r="AJ266" s="46" t="s">
        <v>50</v>
      </c>
      <c r="AK266" s="46" t="s">
        <v>50</v>
      </c>
      <c r="AL266" s="46" t="s">
        <v>50</v>
      </c>
      <c r="AM266" s="46" t="s">
        <v>50</v>
      </c>
      <c r="AN266" s="46" t="s">
        <v>50</v>
      </c>
      <c r="AO266" s="46" t="s">
        <v>50</v>
      </c>
      <c r="AP266" s="46" t="s">
        <v>50</v>
      </c>
      <c r="AQ266" s="46" t="s">
        <v>50</v>
      </c>
      <c r="AR266" s="46" t="s">
        <v>50</v>
      </c>
      <c r="AS266" s="46" t="s">
        <v>50</v>
      </c>
      <c r="AT266" s="46" t="s">
        <v>50</v>
      </c>
      <c r="AU266" s="46" t="s">
        <v>50</v>
      </c>
      <c r="AV266" s="46" t="s">
        <v>50</v>
      </c>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91"/>
      <c r="BY266" s="91"/>
      <c r="BZ266" s="91"/>
      <c r="CA266" s="91"/>
      <c r="CB266" s="91"/>
      <c r="CC266" s="91"/>
      <c r="CD266" s="91"/>
      <c r="CE266" s="91"/>
      <c r="CF266" s="91"/>
      <c r="CG266" s="91"/>
      <c r="CH266" s="91"/>
      <c r="CI266" s="91"/>
      <c r="CJ266" s="91"/>
      <c r="CK266" s="91"/>
      <c r="CL266" s="91"/>
      <c r="CM266" s="91"/>
      <c r="CN266" s="91"/>
      <c r="CO266" s="91"/>
      <c r="CP266" s="91"/>
      <c r="CQ266" s="91"/>
      <c r="CR266" s="91"/>
      <c r="CS266" s="91"/>
      <c r="CT266" s="91"/>
      <c r="CU266" s="91"/>
      <c r="CV266" s="91"/>
      <c r="CW266" s="91"/>
      <c r="CX266" s="91"/>
      <c r="CY266" s="91"/>
      <c r="CZ266" s="91"/>
      <c r="DA266" s="91"/>
      <c r="DB266" s="91"/>
      <c r="DC266" s="91"/>
      <c r="DD266" s="91"/>
      <c r="DE266" s="91"/>
      <c r="DF266" s="91"/>
      <c r="DG266" s="91"/>
      <c r="DH266" s="91"/>
      <c r="DI266" s="91"/>
      <c r="DJ266" s="91"/>
      <c r="DK266" s="91"/>
      <c r="DL266" s="91"/>
      <c r="DM266" s="91"/>
      <c r="DN266" s="91"/>
      <c r="DO266" s="91"/>
      <c r="DP266" s="91"/>
      <c r="DQ266" s="91"/>
      <c r="DR266" s="92"/>
      <c r="DS266" s="92"/>
      <c r="DT266" s="92"/>
      <c r="DU266" s="92"/>
      <c r="DV266" s="92"/>
    </row>
    <row r="267" spans="1:126" x14ac:dyDescent="0.25">
      <c r="A267" s="29">
        <v>263</v>
      </c>
      <c r="B267" s="30">
        <v>297</v>
      </c>
      <c r="C267" s="31" t="s">
        <v>790</v>
      </c>
      <c r="D267" s="31" t="s">
        <v>1</v>
      </c>
      <c r="E267" s="31" t="s">
        <v>790</v>
      </c>
      <c r="F267" s="57" t="s">
        <v>75</v>
      </c>
      <c r="G267" s="32" t="s">
        <v>167</v>
      </c>
      <c r="H267" s="32" t="s">
        <v>43</v>
      </c>
      <c r="I267" s="31" t="s">
        <v>791</v>
      </c>
      <c r="J267" s="34" t="s">
        <v>56</v>
      </c>
      <c r="K267" s="30" t="s">
        <v>788</v>
      </c>
      <c r="L267" s="35" t="s">
        <v>78</v>
      </c>
      <c r="M267" s="36" t="s">
        <v>48</v>
      </c>
      <c r="N267" s="36" t="s">
        <v>48</v>
      </c>
      <c r="O267" s="36" t="s">
        <v>49</v>
      </c>
      <c r="P267" s="86">
        <v>48.57</v>
      </c>
      <c r="Q267" s="46" t="s">
        <v>50</v>
      </c>
      <c r="R267" s="40">
        <v>42.35</v>
      </c>
      <c r="S267" s="46" t="s">
        <v>50</v>
      </c>
      <c r="T267" s="46" t="s">
        <v>50</v>
      </c>
      <c r="U267" s="46" t="s">
        <v>50</v>
      </c>
      <c r="V267" s="46" t="s">
        <v>50</v>
      </c>
      <c r="W267" s="94" t="s">
        <v>50</v>
      </c>
      <c r="X267" s="96" t="s">
        <v>50</v>
      </c>
      <c r="Y267" s="46" t="s">
        <v>50</v>
      </c>
      <c r="Z267" s="97" t="s">
        <v>50</v>
      </c>
      <c r="AA267" s="58" t="s">
        <v>50</v>
      </c>
      <c r="AB267" s="46" t="s">
        <v>50</v>
      </c>
      <c r="AC267" s="36" t="s">
        <v>49</v>
      </c>
      <c r="AD267" s="36" t="s">
        <v>50</v>
      </c>
      <c r="AE267" s="36" t="s">
        <v>51</v>
      </c>
      <c r="AF267" s="38">
        <v>2.3765000000000001</v>
      </c>
      <c r="AG267" s="46" t="s">
        <v>50</v>
      </c>
      <c r="AH267" s="46"/>
      <c r="AI267" s="46" t="s">
        <v>50</v>
      </c>
      <c r="AJ267" s="46" t="s">
        <v>50</v>
      </c>
      <c r="AK267" s="46" t="s">
        <v>50</v>
      </c>
      <c r="AL267" s="46" t="s">
        <v>50</v>
      </c>
      <c r="AM267" s="46" t="s">
        <v>50</v>
      </c>
      <c r="AN267" s="46" t="s">
        <v>50</v>
      </c>
      <c r="AO267" s="46" t="s">
        <v>50</v>
      </c>
      <c r="AP267" s="46" t="s">
        <v>50</v>
      </c>
      <c r="AQ267" s="46" t="s">
        <v>50</v>
      </c>
      <c r="AR267" s="46" t="s">
        <v>50</v>
      </c>
      <c r="AS267" s="46" t="s">
        <v>50</v>
      </c>
      <c r="AT267" s="46" t="s">
        <v>50</v>
      </c>
      <c r="AU267" s="46" t="s">
        <v>50</v>
      </c>
      <c r="AV267" s="46" t="s">
        <v>50</v>
      </c>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91"/>
      <c r="BY267" s="91"/>
      <c r="BZ267" s="91"/>
      <c r="CA267" s="91"/>
      <c r="CB267" s="91"/>
      <c r="CC267" s="91"/>
      <c r="CD267" s="91"/>
      <c r="CE267" s="91"/>
      <c r="CF267" s="91"/>
      <c r="CG267" s="91"/>
      <c r="CH267" s="91"/>
      <c r="CI267" s="91"/>
      <c r="CJ267" s="91"/>
      <c r="CK267" s="91"/>
      <c r="CL267" s="91"/>
      <c r="CM267" s="91"/>
      <c r="CN267" s="91"/>
      <c r="CO267" s="91"/>
      <c r="CP267" s="91"/>
      <c r="CQ267" s="91"/>
      <c r="CR267" s="91"/>
      <c r="CS267" s="91"/>
      <c r="CT267" s="91"/>
      <c r="CU267" s="91"/>
      <c r="CV267" s="91"/>
      <c r="CW267" s="91"/>
      <c r="CX267" s="91"/>
      <c r="CY267" s="91"/>
      <c r="CZ267" s="91"/>
      <c r="DA267" s="91"/>
      <c r="DB267" s="91"/>
      <c r="DC267" s="91"/>
      <c r="DD267" s="91"/>
      <c r="DE267" s="91"/>
      <c r="DF267" s="91"/>
      <c r="DG267" s="91"/>
      <c r="DH267" s="91"/>
      <c r="DI267" s="91"/>
      <c r="DJ267" s="91"/>
      <c r="DK267" s="91"/>
      <c r="DL267" s="91"/>
      <c r="DM267" s="91"/>
      <c r="DN267" s="91"/>
      <c r="DO267" s="91"/>
      <c r="DP267" s="91"/>
      <c r="DQ267" s="91"/>
      <c r="DR267" s="92"/>
      <c r="DS267" s="92"/>
      <c r="DT267" s="92"/>
      <c r="DU267" s="92"/>
      <c r="DV267" s="92"/>
    </row>
    <row r="268" spans="1:126" x14ac:dyDescent="0.25">
      <c r="A268" s="29">
        <v>264</v>
      </c>
      <c r="B268" s="30">
        <v>298</v>
      </c>
      <c r="C268" s="31" t="s">
        <v>792</v>
      </c>
      <c r="D268" s="31" t="s">
        <v>1</v>
      </c>
      <c r="E268" s="31" t="s">
        <v>792</v>
      </c>
      <c r="F268" s="57" t="s">
        <v>75</v>
      </c>
      <c r="G268" s="32" t="s">
        <v>167</v>
      </c>
      <c r="H268" s="32" t="s">
        <v>43</v>
      </c>
      <c r="I268" s="31" t="s">
        <v>793</v>
      </c>
      <c r="J268" s="34" t="s">
        <v>56</v>
      </c>
      <c r="K268" s="30" t="s">
        <v>788</v>
      </c>
      <c r="L268" s="35" t="s">
        <v>78</v>
      </c>
      <c r="M268" s="36" t="s">
        <v>48</v>
      </c>
      <c r="N268" s="36" t="s">
        <v>48</v>
      </c>
      <c r="O268" s="36" t="s">
        <v>49</v>
      </c>
      <c r="P268" s="86">
        <v>49.14</v>
      </c>
      <c r="Q268" s="46" t="s">
        <v>50</v>
      </c>
      <c r="R268" s="40">
        <v>40.619999999999997</v>
      </c>
      <c r="S268" s="46" t="s">
        <v>50</v>
      </c>
      <c r="T268" s="46" t="s">
        <v>50</v>
      </c>
      <c r="U268" s="46" t="s">
        <v>50</v>
      </c>
      <c r="V268" s="46" t="s">
        <v>50</v>
      </c>
      <c r="W268" s="94" t="s">
        <v>50</v>
      </c>
      <c r="X268" s="96" t="s">
        <v>50</v>
      </c>
      <c r="Y268" s="46" t="s">
        <v>50</v>
      </c>
      <c r="Z268" s="97" t="s">
        <v>50</v>
      </c>
      <c r="AA268" s="58" t="s">
        <v>50</v>
      </c>
      <c r="AB268" s="46" t="s">
        <v>50</v>
      </c>
      <c r="AC268" s="36" t="s">
        <v>49</v>
      </c>
      <c r="AD268" s="36" t="s">
        <v>50</v>
      </c>
      <c r="AE268" s="36" t="s">
        <v>51</v>
      </c>
      <c r="AF268" s="38">
        <v>13.966799999999999</v>
      </c>
      <c r="AG268" s="46" t="s">
        <v>50</v>
      </c>
      <c r="AH268" s="46"/>
      <c r="AI268" s="46" t="s">
        <v>50</v>
      </c>
      <c r="AJ268" s="46" t="s">
        <v>50</v>
      </c>
      <c r="AK268" s="46" t="s">
        <v>50</v>
      </c>
      <c r="AL268" s="46" t="s">
        <v>50</v>
      </c>
      <c r="AM268" s="46" t="s">
        <v>50</v>
      </c>
      <c r="AN268" s="46" t="s">
        <v>50</v>
      </c>
      <c r="AO268" s="46" t="s">
        <v>50</v>
      </c>
      <c r="AP268" s="46" t="s">
        <v>50</v>
      </c>
      <c r="AQ268" s="46" t="s">
        <v>50</v>
      </c>
      <c r="AR268" s="46" t="s">
        <v>50</v>
      </c>
      <c r="AS268" s="46" t="s">
        <v>50</v>
      </c>
      <c r="AT268" s="46" t="s">
        <v>50</v>
      </c>
      <c r="AU268" s="46" t="s">
        <v>50</v>
      </c>
      <c r="AV268" s="46" t="s">
        <v>50</v>
      </c>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91"/>
      <c r="BU268" s="91"/>
      <c r="BV268" s="91"/>
      <c r="BW268" s="91"/>
      <c r="BX268" s="91"/>
      <c r="BY268" s="91"/>
      <c r="BZ268" s="91"/>
      <c r="CA268" s="91"/>
      <c r="CB268" s="91"/>
      <c r="CC268" s="91"/>
      <c r="CD268" s="91"/>
      <c r="CE268" s="91"/>
      <c r="CF268" s="91"/>
      <c r="CG268" s="91"/>
      <c r="CH268" s="91"/>
      <c r="CI268" s="91"/>
      <c r="CJ268" s="91"/>
      <c r="CK268" s="91"/>
      <c r="CL268" s="91"/>
      <c r="CM268" s="91"/>
      <c r="CN268" s="91"/>
      <c r="CO268" s="91"/>
      <c r="CP268" s="91"/>
      <c r="CQ268" s="91"/>
      <c r="CR268" s="91"/>
      <c r="CS268" s="91"/>
      <c r="CT268" s="91"/>
      <c r="CU268" s="91"/>
      <c r="CV268" s="91"/>
      <c r="CW268" s="91"/>
      <c r="CX268" s="91"/>
      <c r="CY268" s="91"/>
      <c r="CZ268" s="91"/>
      <c r="DA268" s="91"/>
      <c r="DB268" s="91"/>
      <c r="DC268" s="91"/>
      <c r="DD268" s="91"/>
      <c r="DE268" s="91"/>
      <c r="DF268" s="91"/>
      <c r="DG268" s="91"/>
      <c r="DH268" s="91"/>
      <c r="DI268" s="91"/>
      <c r="DJ268" s="91"/>
      <c r="DK268" s="91"/>
      <c r="DL268" s="91"/>
      <c r="DM268" s="91"/>
      <c r="DN268" s="91"/>
      <c r="DO268" s="91"/>
      <c r="DP268" s="91"/>
      <c r="DQ268" s="91"/>
      <c r="DR268" s="92"/>
      <c r="DS268" s="92"/>
      <c r="DT268" s="92"/>
      <c r="DU268" s="92"/>
      <c r="DV268" s="92"/>
    </row>
    <row r="269" spans="1:126" x14ac:dyDescent="0.25">
      <c r="A269" s="29">
        <v>265</v>
      </c>
      <c r="B269" s="30">
        <v>299</v>
      </c>
      <c r="C269" s="31" t="s">
        <v>794</v>
      </c>
      <c r="D269" s="31" t="s">
        <v>1</v>
      </c>
      <c r="E269" s="31" t="s">
        <v>794</v>
      </c>
      <c r="F269" s="57" t="s">
        <v>75</v>
      </c>
      <c r="G269" s="32" t="s">
        <v>167</v>
      </c>
      <c r="H269" s="32" t="s">
        <v>43</v>
      </c>
      <c r="I269" s="31" t="s">
        <v>795</v>
      </c>
      <c r="J269" s="34" t="s">
        <v>56</v>
      </c>
      <c r="K269" s="30" t="s">
        <v>788</v>
      </c>
      <c r="L269" s="35" t="s">
        <v>78</v>
      </c>
      <c r="M269" s="36" t="s">
        <v>48</v>
      </c>
      <c r="N269" s="36" t="s">
        <v>48</v>
      </c>
      <c r="O269" s="36" t="s">
        <v>49</v>
      </c>
      <c r="P269" s="86">
        <v>59.91</v>
      </c>
      <c r="Q269" s="46" t="s">
        <v>50</v>
      </c>
      <c r="R269" s="40">
        <v>57.76</v>
      </c>
      <c r="S269" s="46" t="s">
        <v>50</v>
      </c>
      <c r="T269" s="46" t="s">
        <v>50</v>
      </c>
      <c r="U269" s="46" t="s">
        <v>50</v>
      </c>
      <c r="V269" s="46" t="s">
        <v>50</v>
      </c>
      <c r="W269" s="94" t="s">
        <v>50</v>
      </c>
      <c r="X269" s="96" t="s">
        <v>50</v>
      </c>
      <c r="Y269" s="46" t="s">
        <v>50</v>
      </c>
      <c r="Z269" s="97" t="s">
        <v>50</v>
      </c>
      <c r="AA269" s="58" t="s">
        <v>50</v>
      </c>
      <c r="AB269" s="46" t="s">
        <v>50</v>
      </c>
      <c r="AC269" s="36" t="s">
        <v>49</v>
      </c>
      <c r="AD269" s="36" t="s">
        <v>50</v>
      </c>
      <c r="AE269" s="36" t="s">
        <v>51</v>
      </c>
      <c r="AF269" s="38">
        <v>8.3940999999999999</v>
      </c>
      <c r="AG269" s="46" t="s">
        <v>50</v>
      </c>
      <c r="AH269" s="46"/>
      <c r="AI269" s="46" t="s">
        <v>50</v>
      </c>
      <c r="AJ269" s="46" t="s">
        <v>50</v>
      </c>
      <c r="AK269" s="46" t="s">
        <v>50</v>
      </c>
      <c r="AL269" s="46" t="s">
        <v>50</v>
      </c>
      <c r="AM269" s="46" t="s">
        <v>50</v>
      </c>
      <c r="AN269" s="46" t="s">
        <v>50</v>
      </c>
      <c r="AO269" s="46" t="s">
        <v>50</v>
      </c>
      <c r="AP269" s="46" t="s">
        <v>50</v>
      </c>
      <c r="AQ269" s="46" t="s">
        <v>50</v>
      </c>
      <c r="AR269" s="46" t="s">
        <v>50</v>
      </c>
      <c r="AS269" s="46" t="s">
        <v>50</v>
      </c>
      <c r="AT269" s="46" t="s">
        <v>50</v>
      </c>
      <c r="AU269" s="46" t="s">
        <v>50</v>
      </c>
      <c r="AV269" s="46" t="s">
        <v>50</v>
      </c>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91"/>
      <c r="BX269" s="91"/>
      <c r="BY269" s="91"/>
      <c r="BZ269" s="91"/>
      <c r="CA269" s="91"/>
      <c r="CB269" s="91"/>
      <c r="CC269" s="91"/>
      <c r="CD269" s="91"/>
      <c r="CE269" s="91"/>
      <c r="CF269" s="91"/>
      <c r="CG269" s="91"/>
      <c r="CH269" s="91"/>
      <c r="CI269" s="91"/>
      <c r="CJ269" s="91"/>
      <c r="CK269" s="91"/>
      <c r="CL269" s="91"/>
      <c r="CM269" s="91"/>
      <c r="CN269" s="91"/>
      <c r="CO269" s="91"/>
      <c r="CP269" s="91"/>
      <c r="CQ269" s="91"/>
      <c r="CR269" s="91"/>
      <c r="CS269" s="91"/>
      <c r="CT269" s="91"/>
      <c r="CU269" s="91"/>
      <c r="CV269" s="91"/>
      <c r="CW269" s="91"/>
      <c r="CX269" s="91"/>
      <c r="CY269" s="91"/>
      <c r="CZ269" s="91"/>
      <c r="DA269" s="91"/>
      <c r="DB269" s="91"/>
      <c r="DC269" s="91"/>
      <c r="DD269" s="91"/>
      <c r="DE269" s="91"/>
      <c r="DF269" s="91"/>
      <c r="DG269" s="91"/>
      <c r="DH269" s="91"/>
      <c r="DI269" s="91"/>
      <c r="DJ269" s="91"/>
      <c r="DK269" s="91"/>
      <c r="DL269" s="91"/>
      <c r="DM269" s="91"/>
      <c r="DN269" s="91"/>
      <c r="DO269" s="91"/>
      <c r="DP269" s="91"/>
      <c r="DQ269" s="91"/>
      <c r="DR269" s="92"/>
      <c r="DS269" s="92"/>
      <c r="DT269" s="92"/>
      <c r="DU269" s="92"/>
      <c r="DV269" s="92"/>
    </row>
    <row r="270" spans="1:126" x14ac:dyDescent="0.25">
      <c r="A270" s="29">
        <v>266</v>
      </c>
      <c r="B270" s="30">
        <v>300</v>
      </c>
      <c r="C270" s="31" t="s">
        <v>796</v>
      </c>
      <c r="D270" s="31" t="s">
        <v>1</v>
      </c>
      <c r="E270" s="31" t="s">
        <v>796</v>
      </c>
      <c r="F270" s="57" t="s">
        <v>75</v>
      </c>
      <c r="G270" s="32" t="s">
        <v>167</v>
      </c>
      <c r="H270" s="32" t="s">
        <v>43</v>
      </c>
      <c r="I270" s="31" t="s">
        <v>797</v>
      </c>
      <c r="J270" s="34" t="s">
        <v>56</v>
      </c>
      <c r="K270" s="30" t="s">
        <v>788</v>
      </c>
      <c r="L270" s="35" t="s">
        <v>78</v>
      </c>
      <c r="M270" s="36" t="s">
        <v>48</v>
      </c>
      <c r="N270" s="36" t="s">
        <v>48</v>
      </c>
      <c r="O270" s="36" t="s">
        <v>49</v>
      </c>
      <c r="P270" s="86">
        <v>56.69</v>
      </c>
      <c r="Q270" s="46" t="s">
        <v>50</v>
      </c>
      <c r="R270" s="40">
        <v>53.96</v>
      </c>
      <c r="S270" s="46" t="s">
        <v>50</v>
      </c>
      <c r="T270" s="46" t="s">
        <v>50</v>
      </c>
      <c r="U270" s="46" t="s">
        <v>50</v>
      </c>
      <c r="V270" s="46" t="s">
        <v>50</v>
      </c>
      <c r="W270" s="94" t="s">
        <v>50</v>
      </c>
      <c r="X270" s="96" t="s">
        <v>50</v>
      </c>
      <c r="Y270" s="46" t="s">
        <v>50</v>
      </c>
      <c r="Z270" s="97" t="s">
        <v>50</v>
      </c>
      <c r="AA270" s="58" t="s">
        <v>50</v>
      </c>
      <c r="AB270" s="46" t="s">
        <v>50</v>
      </c>
      <c r="AC270" s="36" t="s">
        <v>49</v>
      </c>
      <c r="AD270" s="36" t="s">
        <v>50</v>
      </c>
      <c r="AE270" s="36" t="s">
        <v>51</v>
      </c>
      <c r="AF270" s="38">
        <v>4.3463313611964001</v>
      </c>
      <c r="AG270" s="46" t="s">
        <v>50</v>
      </c>
      <c r="AH270" s="46"/>
      <c r="AI270" s="46" t="s">
        <v>50</v>
      </c>
      <c r="AJ270" s="46" t="s">
        <v>50</v>
      </c>
      <c r="AK270" s="46" t="s">
        <v>50</v>
      </c>
      <c r="AL270" s="46" t="s">
        <v>50</v>
      </c>
      <c r="AM270" s="46" t="s">
        <v>50</v>
      </c>
      <c r="AN270" s="46" t="s">
        <v>50</v>
      </c>
      <c r="AO270" s="46" t="s">
        <v>50</v>
      </c>
      <c r="AP270" s="46" t="s">
        <v>50</v>
      </c>
      <c r="AQ270" s="46" t="s">
        <v>50</v>
      </c>
      <c r="AR270" s="46" t="s">
        <v>50</v>
      </c>
      <c r="AS270" s="46" t="s">
        <v>50</v>
      </c>
      <c r="AT270" s="46" t="s">
        <v>50</v>
      </c>
      <c r="AU270" s="46" t="s">
        <v>50</v>
      </c>
      <c r="AV270" s="46" t="s">
        <v>50</v>
      </c>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91"/>
      <c r="CI270" s="91"/>
      <c r="CJ270" s="91"/>
      <c r="CK270" s="91"/>
      <c r="CL270" s="91"/>
      <c r="CM270" s="91"/>
      <c r="CN270" s="91"/>
      <c r="CO270" s="91"/>
      <c r="CP270" s="91"/>
      <c r="CQ270" s="91"/>
      <c r="CR270" s="91"/>
      <c r="CS270" s="91"/>
      <c r="CT270" s="91"/>
      <c r="CU270" s="91"/>
      <c r="CV270" s="91"/>
      <c r="CW270" s="91"/>
      <c r="CX270" s="91"/>
      <c r="CY270" s="91"/>
      <c r="CZ270" s="91"/>
      <c r="DA270" s="91"/>
      <c r="DB270" s="91"/>
      <c r="DC270" s="91"/>
      <c r="DD270" s="91"/>
      <c r="DE270" s="91"/>
      <c r="DF270" s="91"/>
      <c r="DG270" s="91"/>
      <c r="DH270" s="91"/>
      <c r="DI270" s="91"/>
      <c r="DJ270" s="91"/>
      <c r="DK270" s="91"/>
      <c r="DL270" s="91"/>
      <c r="DM270" s="91"/>
      <c r="DN270" s="91"/>
      <c r="DO270" s="91"/>
      <c r="DP270" s="91"/>
      <c r="DQ270" s="91"/>
      <c r="DR270" s="92"/>
      <c r="DS270" s="92"/>
      <c r="DT270" s="92"/>
      <c r="DU270" s="92"/>
      <c r="DV270" s="92"/>
    </row>
    <row r="271" spans="1:126" x14ac:dyDescent="0.25">
      <c r="A271" s="29">
        <v>267</v>
      </c>
      <c r="B271" s="30">
        <v>301</v>
      </c>
      <c r="C271" s="31" t="s">
        <v>798</v>
      </c>
      <c r="D271" s="31" t="s">
        <v>1</v>
      </c>
      <c r="E271" s="31" t="s">
        <v>798</v>
      </c>
      <c r="F271" s="57" t="s">
        <v>75</v>
      </c>
      <c r="G271" s="32" t="s">
        <v>167</v>
      </c>
      <c r="H271" s="32" t="s">
        <v>43</v>
      </c>
      <c r="I271" s="31" t="s">
        <v>799</v>
      </c>
      <c r="J271" s="34" t="s">
        <v>56</v>
      </c>
      <c r="K271" s="30" t="s">
        <v>788</v>
      </c>
      <c r="L271" s="35" t="s">
        <v>78</v>
      </c>
      <c r="M271" s="36" t="s">
        <v>48</v>
      </c>
      <c r="N271" s="36" t="s">
        <v>48</v>
      </c>
      <c r="O271" s="36" t="s">
        <v>49</v>
      </c>
      <c r="P271" s="86">
        <v>47.67</v>
      </c>
      <c r="Q271" s="46" t="s">
        <v>50</v>
      </c>
      <c r="R271" s="40">
        <v>46.83</v>
      </c>
      <c r="S271" s="46" t="s">
        <v>50</v>
      </c>
      <c r="T271" s="46" t="s">
        <v>50</v>
      </c>
      <c r="U271" s="46" t="s">
        <v>50</v>
      </c>
      <c r="V271" s="46" t="s">
        <v>50</v>
      </c>
      <c r="W271" s="94" t="s">
        <v>50</v>
      </c>
      <c r="X271" s="96" t="s">
        <v>50</v>
      </c>
      <c r="Y271" s="46" t="s">
        <v>50</v>
      </c>
      <c r="Z271" s="97" t="s">
        <v>50</v>
      </c>
      <c r="AA271" s="58" t="s">
        <v>50</v>
      </c>
      <c r="AB271" s="46" t="s">
        <v>50</v>
      </c>
      <c r="AC271" s="36" t="s">
        <v>49</v>
      </c>
      <c r="AD271" s="36" t="s">
        <v>50</v>
      </c>
      <c r="AE271" s="36" t="s">
        <v>51</v>
      </c>
      <c r="AF271" s="38">
        <v>197.99569354629705</v>
      </c>
      <c r="AG271" s="46" t="s">
        <v>50</v>
      </c>
      <c r="AH271" s="46"/>
      <c r="AI271" s="46" t="s">
        <v>50</v>
      </c>
      <c r="AJ271" s="46" t="s">
        <v>50</v>
      </c>
      <c r="AK271" s="46" t="s">
        <v>50</v>
      </c>
      <c r="AL271" s="46" t="s">
        <v>50</v>
      </c>
      <c r="AM271" s="46" t="s">
        <v>50</v>
      </c>
      <c r="AN271" s="46" t="s">
        <v>50</v>
      </c>
      <c r="AO271" s="46" t="s">
        <v>50</v>
      </c>
      <c r="AP271" s="46" t="s">
        <v>50</v>
      </c>
      <c r="AQ271" s="46" t="s">
        <v>50</v>
      </c>
      <c r="AR271" s="46" t="s">
        <v>50</v>
      </c>
      <c r="AS271" s="46" t="s">
        <v>50</v>
      </c>
      <c r="AT271" s="46" t="s">
        <v>50</v>
      </c>
      <c r="AU271" s="46" t="s">
        <v>50</v>
      </c>
      <c r="AV271" s="46" t="s">
        <v>50</v>
      </c>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91"/>
      <c r="BU271" s="91"/>
      <c r="BV271" s="91"/>
      <c r="BW271" s="91"/>
      <c r="BX271" s="91"/>
      <c r="BY271" s="91"/>
      <c r="BZ271" s="91"/>
      <c r="CA271" s="91"/>
      <c r="CB271" s="91"/>
      <c r="CC271" s="91"/>
      <c r="CD271" s="91"/>
      <c r="CE271" s="91"/>
      <c r="CF271" s="91"/>
      <c r="CG271" s="91"/>
      <c r="CH271" s="91"/>
      <c r="CI271" s="91"/>
      <c r="CJ271" s="91"/>
      <c r="CK271" s="91"/>
      <c r="CL271" s="91"/>
      <c r="CM271" s="91"/>
      <c r="CN271" s="91"/>
      <c r="CO271" s="91"/>
      <c r="CP271" s="91"/>
      <c r="CQ271" s="91"/>
      <c r="CR271" s="91"/>
      <c r="CS271" s="91"/>
      <c r="CT271" s="91"/>
      <c r="CU271" s="91"/>
      <c r="CV271" s="91"/>
      <c r="CW271" s="91"/>
      <c r="CX271" s="91"/>
      <c r="CY271" s="91"/>
      <c r="CZ271" s="91"/>
      <c r="DA271" s="91"/>
      <c r="DB271" s="91"/>
      <c r="DC271" s="91"/>
      <c r="DD271" s="91"/>
      <c r="DE271" s="91"/>
      <c r="DF271" s="91"/>
      <c r="DG271" s="91"/>
      <c r="DH271" s="91"/>
      <c r="DI271" s="91"/>
      <c r="DJ271" s="91"/>
      <c r="DK271" s="91"/>
      <c r="DL271" s="91"/>
      <c r="DM271" s="91"/>
      <c r="DN271" s="91"/>
      <c r="DO271" s="91"/>
      <c r="DP271" s="91"/>
      <c r="DQ271" s="91"/>
      <c r="DR271" s="92"/>
      <c r="DS271" s="92"/>
      <c r="DT271" s="92"/>
      <c r="DU271" s="92"/>
      <c r="DV271" s="92"/>
    </row>
    <row r="272" spans="1:126" x14ac:dyDescent="0.25">
      <c r="A272" s="29">
        <v>268</v>
      </c>
      <c r="B272" s="30">
        <v>302</v>
      </c>
      <c r="C272" s="31" t="s">
        <v>800</v>
      </c>
      <c r="D272" s="31" t="s">
        <v>1</v>
      </c>
      <c r="E272" s="31" t="s">
        <v>800</v>
      </c>
      <c r="F272" s="57" t="s">
        <v>75</v>
      </c>
      <c r="G272" s="32" t="s">
        <v>167</v>
      </c>
      <c r="H272" s="32" t="s">
        <v>43</v>
      </c>
      <c r="I272" s="31" t="s">
        <v>801</v>
      </c>
      <c r="J272" s="34" t="s">
        <v>56</v>
      </c>
      <c r="K272" s="30" t="s">
        <v>788</v>
      </c>
      <c r="L272" s="35" t="s">
        <v>78</v>
      </c>
      <c r="M272" s="36" t="s">
        <v>48</v>
      </c>
      <c r="N272" s="36" t="s">
        <v>48</v>
      </c>
      <c r="O272" s="36" t="s">
        <v>49</v>
      </c>
      <c r="P272" s="86">
        <v>57.182000000000002</v>
      </c>
      <c r="Q272" s="46" t="s">
        <v>50</v>
      </c>
      <c r="R272" s="40">
        <v>39.9</v>
      </c>
      <c r="S272" s="46" t="s">
        <v>50</v>
      </c>
      <c r="T272" s="46" t="s">
        <v>50</v>
      </c>
      <c r="U272" s="46" t="s">
        <v>50</v>
      </c>
      <c r="V272" s="46" t="s">
        <v>50</v>
      </c>
      <c r="W272" s="94" t="s">
        <v>50</v>
      </c>
      <c r="X272" s="96" t="s">
        <v>50</v>
      </c>
      <c r="Y272" s="46" t="s">
        <v>50</v>
      </c>
      <c r="Z272" s="97" t="s">
        <v>50</v>
      </c>
      <c r="AA272" s="58" t="s">
        <v>50</v>
      </c>
      <c r="AB272" s="46" t="s">
        <v>50</v>
      </c>
      <c r="AC272" s="36" t="s">
        <v>49</v>
      </c>
      <c r="AD272" s="36" t="s">
        <v>50</v>
      </c>
      <c r="AE272" s="36" t="s">
        <v>51</v>
      </c>
      <c r="AF272" s="38">
        <v>5.9495566943732383</v>
      </c>
      <c r="AG272" s="46" t="s">
        <v>50</v>
      </c>
      <c r="AH272" s="46"/>
      <c r="AI272" s="46" t="s">
        <v>50</v>
      </c>
      <c r="AJ272" s="46" t="s">
        <v>50</v>
      </c>
      <c r="AK272" s="46" t="s">
        <v>50</v>
      </c>
      <c r="AL272" s="46" t="s">
        <v>50</v>
      </c>
      <c r="AM272" s="46" t="s">
        <v>50</v>
      </c>
      <c r="AN272" s="46" t="s">
        <v>50</v>
      </c>
      <c r="AO272" s="46" t="s">
        <v>50</v>
      </c>
      <c r="AP272" s="46" t="s">
        <v>50</v>
      </c>
      <c r="AQ272" s="46" t="s">
        <v>50</v>
      </c>
      <c r="AR272" s="46" t="s">
        <v>50</v>
      </c>
      <c r="AS272" s="46" t="s">
        <v>50</v>
      </c>
      <c r="AT272" s="46" t="s">
        <v>50</v>
      </c>
      <c r="AU272" s="46" t="s">
        <v>50</v>
      </c>
      <c r="AV272" s="46" t="s">
        <v>50</v>
      </c>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91"/>
      <c r="BT272" s="91"/>
      <c r="BU272" s="91"/>
      <c r="BV272" s="91"/>
      <c r="BW272" s="91"/>
      <c r="BX272" s="91"/>
      <c r="BY272" s="91"/>
      <c r="BZ272" s="91"/>
      <c r="CA272" s="91"/>
      <c r="CB272" s="91"/>
      <c r="CC272" s="91"/>
      <c r="CD272" s="91"/>
      <c r="CE272" s="91"/>
      <c r="CF272" s="91"/>
      <c r="CG272" s="91"/>
      <c r="CH272" s="91"/>
      <c r="CI272" s="91"/>
      <c r="CJ272" s="91"/>
      <c r="CK272" s="91"/>
      <c r="CL272" s="91"/>
      <c r="CM272" s="91"/>
      <c r="CN272" s="91"/>
      <c r="CO272" s="91"/>
      <c r="CP272" s="91"/>
      <c r="CQ272" s="91"/>
      <c r="CR272" s="91"/>
      <c r="CS272" s="91"/>
      <c r="CT272" s="91"/>
      <c r="CU272" s="91"/>
      <c r="CV272" s="91"/>
      <c r="CW272" s="91"/>
      <c r="CX272" s="91"/>
      <c r="CY272" s="91"/>
      <c r="CZ272" s="91"/>
      <c r="DA272" s="91"/>
      <c r="DB272" s="91"/>
      <c r="DC272" s="91"/>
      <c r="DD272" s="91"/>
      <c r="DE272" s="91"/>
      <c r="DF272" s="91"/>
      <c r="DG272" s="91"/>
      <c r="DH272" s="91"/>
      <c r="DI272" s="91"/>
      <c r="DJ272" s="91"/>
      <c r="DK272" s="91"/>
      <c r="DL272" s="91"/>
      <c r="DM272" s="91"/>
      <c r="DN272" s="91"/>
      <c r="DO272" s="91"/>
      <c r="DP272" s="91"/>
      <c r="DQ272" s="91"/>
      <c r="DR272" s="92"/>
      <c r="DS272" s="92"/>
      <c r="DT272" s="92"/>
      <c r="DU272" s="92"/>
      <c r="DV272" s="92"/>
    </row>
    <row r="273" spans="1:126" x14ac:dyDescent="0.25">
      <c r="A273" s="29">
        <v>269</v>
      </c>
      <c r="B273" s="30">
        <v>303</v>
      </c>
      <c r="C273" s="31" t="s">
        <v>802</v>
      </c>
      <c r="D273" s="31" t="s">
        <v>1</v>
      </c>
      <c r="E273" s="31" t="s">
        <v>802</v>
      </c>
      <c r="F273" s="57" t="s">
        <v>75</v>
      </c>
      <c r="G273" s="32" t="s">
        <v>167</v>
      </c>
      <c r="H273" s="32" t="s">
        <v>43</v>
      </c>
      <c r="I273" s="30" t="s">
        <v>803</v>
      </c>
      <c r="J273" s="34" t="s">
        <v>56</v>
      </c>
      <c r="K273" s="30" t="s">
        <v>788</v>
      </c>
      <c r="L273" s="35" t="s">
        <v>78</v>
      </c>
      <c r="M273" s="36" t="s">
        <v>48</v>
      </c>
      <c r="N273" s="36" t="s">
        <v>48</v>
      </c>
      <c r="O273" s="36" t="s">
        <v>49</v>
      </c>
      <c r="P273" s="86">
        <v>49.558</v>
      </c>
      <c r="Q273" s="46" t="s">
        <v>50</v>
      </c>
      <c r="R273" s="40">
        <v>50.3</v>
      </c>
      <c r="S273" s="46" t="s">
        <v>50</v>
      </c>
      <c r="T273" s="46" t="s">
        <v>50</v>
      </c>
      <c r="U273" s="46" t="s">
        <v>50</v>
      </c>
      <c r="V273" s="46" t="s">
        <v>50</v>
      </c>
      <c r="W273" s="94" t="s">
        <v>50</v>
      </c>
      <c r="X273" s="96" t="s">
        <v>50</v>
      </c>
      <c r="Y273" s="46" t="s">
        <v>50</v>
      </c>
      <c r="Z273" s="97" t="s">
        <v>50</v>
      </c>
      <c r="AA273" s="58" t="s">
        <v>50</v>
      </c>
      <c r="AB273" s="46" t="s">
        <v>50</v>
      </c>
      <c r="AC273" s="36" t="s">
        <v>49</v>
      </c>
      <c r="AD273" s="36" t="s">
        <v>50</v>
      </c>
      <c r="AE273" s="36" t="s">
        <v>51</v>
      </c>
      <c r="AF273" s="38">
        <v>6487.0459587528958</v>
      </c>
      <c r="AG273" s="46" t="s">
        <v>50</v>
      </c>
      <c r="AH273" s="46"/>
      <c r="AI273" s="46" t="s">
        <v>50</v>
      </c>
      <c r="AJ273" s="46" t="s">
        <v>50</v>
      </c>
      <c r="AK273" s="46" t="s">
        <v>50</v>
      </c>
      <c r="AL273" s="46" t="s">
        <v>50</v>
      </c>
      <c r="AM273" s="46" t="s">
        <v>50</v>
      </c>
      <c r="AN273" s="46" t="s">
        <v>50</v>
      </c>
      <c r="AO273" s="46" t="s">
        <v>50</v>
      </c>
      <c r="AP273" s="46" t="s">
        <v>50</v>
      </c>
      <c r="AQ273" s="46" t="s">
        <v>50</v>
      </c>
      <c r="AR273" s="46" t="s">
        <v>50</v>
      </c>
      <c r="AS273" s="46" t="s">
        <v>50</v>
      </c>
      <c r="AT273" s="46" t="s">
        <v>50</v>
      </c>
      <c r="AU273" s="46" t="s">
        <v>50</v>
      </c>
      <c r="AV273" s="46" t="s">
        <v>50</v>
      </c>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91"/>
      <c r="BT273" s="91"/>
      <c r="BU273" s="91"/>
      <c r="BV273" s="91"/>
      <c r="BW273" s="91"/>
      <c r="BX273" s="91"/>
      <c r="BY273" s="91"/>
      <c r="BZ273" s="91"/>
      <c r="CA273" s="91"/>
      <c r="CB273" s="91"/>
      <c r="CC273" s="91"/>
      <c r="CD273" s="91"/>
      <c r="CE273" s="91"/>
      <c r="CF273" s="91"/>
      <c r="CG273" s="91"/>
      <c r="CH273" s="91"/>
      <c r="CI273" s="91"/>
      <c r="CJ273" s="91"/>
      <c r="CK273" s="91"/>
      <c r="CL273" s="91"/>
      <c r="CM273" s="91"/>
      <c r="CN273" s="91"/>
      <c r="CO273" s="91"/>
      <c r="CP273" s="91"/>
      <c r="CQ273" s="91"/>
      <c r="CR273" s="91"/>
      <c r="CS273" s="91"/>
      <c r="CT273" s="91"/>
      <c r="CU273" s="91"/>
      <c r="CV273" s="91"/>
      <c r="CW273" s="91"/>
      <c r="CX273" s="91"/>
      <c r="CY273" s="91"/>
      <c r="CZ273" s="91"/>
      <c r="DA273" s="91"/>
      <c r="DB273" s="91"/>
      <c r="DC273" s="91"/>
      <c r="DD273" s="91"/>
      <c r="DE273" s="91"/>
      <c r="DF273" s="91"/>
      <c r="DG273" s="91"/>
      <c r="DH273" s="91"/>
      <c r="DI273" s="91"/>
      <c r="DJ273" s="91"/>
      <c r="DK273" s="91"/>
      <c r="DL273" s="91"/>
      <c r="DM273" s="91"/>
      <c r="DN273" s="91"/>
      <c r="DO273" s="91"/>
      <c r="DP273" s="91"/>
      <c r="DQ273" s="91"/>
      <c r="DR273" s="92"/>
      <c r="DS273" s="92"/>
      <c r="DT273" s="92"/>
      <c r="DU273" s="92"/>
      <c r="DV273" s="92"/>
    </row>
    <row r="274" spans="1:126" x14ac:dyDescent="0.25">
      <c r="A274" s="29">
        <v>270</v>
      </c>
      <c r="B274" s="30">
        <v>304</v>
      </c>
      <c r="C274" s="31" t="s">
        <v>804</v>
      </c>
      <c r="D274" s="31" t="s">
        <v>1</v>
      </c>
      <c r="E274" s="31" t="s">
        <v>804</v>
      </c>
      <c r="F274" s="57" t="s">
        <v>75</v>
      </c>
      <c r="G274" s="32" t="s">
        <v>167</v>
      </c>
      <c r="H274" s="32" t="s">
        <v>43</v>
      </c>
      <c r="I274" s="30" t="s">
        <v>163</v>
      </c>
      <c r="J274" s="34" t="s">
        <v>56</v>
      </c>
      <c r="K274" s="30" t="s">
        <v>788</v>
      </c>
      <c r="L274" s="35" t="s">
        <v>78</v>
      </c>
      <c r="M274" s="36" t="s">
        <v>48</v>
      </c>
      <c r="N274" s="36" t="s">
        <v>48</v>
      </c>
      <c r="O274" s="36" t="s">
        <v>49</v>
      </c>
      <c r="P274" s="86">
        <v>48.140999999999998</v>
      </c>
      <c r="Q274" s="46" t="s">
        <v>50</v>
      </c>
      <c r="R274" s="40">
        <v>46.68</v>
      </c>
      <c r="S274" s="46" t="s">
        <v>50</v>
      </c>
      <c r="T274" s="46" t="s">
        <v>50</v>
      </c>
      <c r="U274" s="46" t="s">
        <v>50</v>
      </c>
      <c r="V274" s="46" t="s">
        <v>50</v>
      </c>
      <c r="W274" s="94" t="s">
        <v>50</v>
      </c>
      <c r="X274" s="96" t="s">
        <v>50</v>
      </c>
      <c r="Y274" s="46" t="s">
        <v>50</v>
      </c>
      <c r="Z274" s="97" t="s">
        <v>50</v>
      </c>
      <c r="AA274" s="58" t="s">
        <v>50</v>
      </c>
      <c r="AB274" s="46" t="s">
        <v>50</v>
      </c>
      <c r="AC274" s="36" t="s">
        <v>49</v>
      </c>
      <c r="AD274" s="36" t="s">
        <v>50</v>
      </c>
      <c r="AE274" s="36" t="s">
        <v>51</v>
      </c>
      <c r="AF274" s="38">
        <v>2048.57677410415</v>
      </c>
      <c r="AG274" s="46" t="s">
        <v>50</v>
      </c>
      <c r="AH274" s="46"/>
      <c r="AI274" s="46" t="s">
        <v>50</v>
      </c>
      <c r="AJ274" s="46" t="s">
        <v>50</v>
      </c>
      <c r="AK274" s="46" t="s">
        <v>50</v>
      </c>
      <c r="AL274" s="46" t="s">
        <v>50</v>
      </c>
      <c r="AM274" s="46" t="s">
        <v>50</v>
      </c>
      <c r="AN274" s="46" t="s">
        <v>50</v>
      </c>
      <c r="AO274" s="46" t="s">
        <v>50</v>
      </c>
      <c r="AP274" s="46" t="s">
        <v>50</v>
      </c>
      <c r="AQ274" s="46" t="s">
        <v>50</v>
      </c>
      <c r="AR274" s="46" t="s">
        <v>50</v>
      </c>
      <c r="AS274" s="46" t="s">
        <v>50</v>
      </c>
      <c r="AT274" s="46" t="s">
        <v>50</v>
      </c>
      <c r="AU274" s="46" t="s">
        <v>50</v>
      </c>
      <c r="AV274" s="46" t="s">
        <v>50</v>
      </c>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91"/>
      <c r="BT274" s="91"/>
      <c r="BU274" s="91"/>
      <c r="BV274" s="91"/>
      <c r="BW274" s="91"/>
      <c r="BX274" s="91"/>
      <c r="BY274" s="91"/>
      <c r="BZ274" s="91"/>
      <c r="CA274" s="91"/>
      <c r="CB274" s="91"/>
      <c r="CC274" s="91"/>
      <c r="CD274" s="91"/>
      <c r="CE274" s="91"/>
      <c r="CF274" s="91"/>
      <c r="CG274" s="91"/>
      <c r="CH274" s="91"/>
      <c r="CI274" s="91"/>
      <c r="CJ274" s="91"/>
      <c r="CK274" s="91"/>
      <c r="CL274" s="91"/>
      <c r="CM274" s="91"/>
      <c r="CN274" s="91"/>
      <c r="CO274" s="91"/>
      <c r="CP274" s="91"/>
      <c r="CQ274" s="91"/>
      <c r="CR274" s="91"/>
      <c r="CS274" s="91"/>
      <c r="CT274" s="91"/>
      <c r="CU274" s="91"/>
      <c r="CV274" s="91"/>
      <c r="CW274" s="91"/>
      <c r="CX274" s="91"/>
      <c r="CY274" s="91"/>
      <c r="CZ274" s="91"/>
      <c r="DA274" s="91"/>
      <c r="DB274" s="91"/>
      <c r="DC274" s="91"/>
      <c r="DD274" s="91"/>
      <c r="DE274" s="91"/>
      <c r="DF274" s="91"/>
      <c r="DG274" s="91"/>
      <c r="DH274" s="91"/>
      <c r="DI274" s="91"/>
      <c r="DJ274" s="91"/>
      <c r="DK274" s="91"/>
      <c r="DL274" s="91"/>
      <c r="DM274" s="91"/>
      <c r="DN274" s="91"/>
      <c r="DO274" s="91"/>
      <c r="DP274" s="91"/>
      <c r="DQ274" s="91"/>
      <c r="DR274" s="92"/>
      <c r="DS274" s="92"/>
      <c r="DT274" s="92"/>
      <c r="DU274" s="92"/>
      <c r="DV274" s="92"/>
    </row>
    <row r="275" spans="1:126" x14ac:dyDescent="0.25">
      <c r="A275" s="29">
        <v>271</v>
      </c>
      <c r="B275" s="30">
        <v>305</v>
      </c>
      <c r="C275" s="31" t="s">
        <v>805</v>
      </c>
      <c r="D275" s="31" t="s">
        <v>1</v>
      </c>
      <c r="E275" s="31" t="s">
        <v>805</v>
      </c>
      <c r="F275" s="57" t="s">
        <v>75</v>
      </c>
      <c r="G275" s="32" t="s">
        <v>167</v>
      </c>
      <c r="H275" s="32" t="s">
        <v>43</v>
      </c>
      <c r="I275" s="31" t="s">
        <v>163</v>
      </c>
      <c r="J275" s="34" t="s">
        <v>56</v>
      </c>
      <c r="K275" s="30" t="s">
        <v>806</v>
      </c>
      <c r="L275" s="35" t="s">
        <v>108</v>
      </c>
      <c r="M275" s="36" t="s">
        <v>48</v>
      </c>
      <c r="N275" s="36" t="s">
        <v>48</v>
      </c>
      <c r="O275" s="36" t="s">
        <v>49</v>
      </c>
      <c r="P275" s="86">
        <v>48.64</v>
      </c>
      <c r="Q275" s="46" t="s">
        <v>50</v>
      </c>
      <c r="R275" s="40">
        <v>47.94</v>
      </c>
      <c r="S275" s="46" t="s">
        <v>50</v>
      </c>
      <c r="T275" s="46" t="s">
        <v>50</v>
      </c>
      <c r="U275" s="46" t="s">
        <v>50</v>
      </c>
      <c r="V275" s="46" t="s">
        <v>50</v>
      </c>
      <c r="W275" s="94" t="s">
        <v>50</v>
      </c>
      <c r="X275" s="96" t="s">
        <v>50</v>
      </c>
      <c r="Y275" s="46" t="s">
        <v>50</v>
      </c>
      <c r="Z275" s="97" t="s">
        <v>50</v>
      </c>
      <c r="AA275" s="58" t="s">
        <v>50</v>
      </c>
      <c r="AB275" s="46" t="s">
        <v>50</v>
      </c>
      <c r="AC275" s="36" t="s">
        <v>49</v>
      </c>
      <c r="AD275" s="36" t="s">
        <v>50</v>
      </c>
      <c r="AE275" s="36" t="s">
        <v>51</v>
      </c>
      <c r="AF275" s="38">
        <v>2148.5931650766802</v>
      </c>
      <c r="AG275" s="46" t="s">
        <v>50</v>
      </c>
      <c r="AH275" s="46"/>
      <c r="AI275" s="46" t="s">
        <v>50</v>
      </c>
      <c r="AJ275" s="46" t="s">
        <v>50</v>
      </c>
      <c r="AK275" s="46" t="s">
        <v>50</v>
      </c>
      <c r="AL275" s="46" t="s">
        <v>50</v>
      </c>
      <c r="AM275" s="46" t="s">
        <v>50</v>
      </c>
      <c r="AN275" s="46" t="s">
        <v>50</v>
      </c>
      <c r="AO275" s="46" t="s">
        <v>50</v>
      </c>
      <c r="AP275" s="46" t="s">
        <v>50</v>
      </c>
      <c r="AQ275" s="46" t="s">
        <v>50</v>
      </c>
      <c r="AR275" s="46" t="s">
        <v>50</v>
      </c>
      <c r="AS275" s="46" t="s">
        <v>50</v>
      </c>
      <c r="AT275" s="46" t="s">
        <v>50</v>
      </c>
      <c r="AU275" s="46" t="s">
        <v>50</v>
      </c>
      <c r="AV275" s="46" t="s">
        <v>50</v>
      </c>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91"/>
      <c r="BT275" s="91"/>
      <c r="BU275" s="91"/>
      <c r="BV275" s="91"/>
      <c r="BW275" s="91"/>
      <c r="BX275" s="91"/>
      <c r="BY275" s="91"/>
      <c r="BZ275" s="91"/>
      <c r="CA275" s="91"/>
      <c r="CB275" s="91"/>
      <c r="CC275" s="91"/>
      <c r="CD275" s="91"/>
      <c r="CE275" s="91"/>
      <c r="CF275" s="91"/>
      <c r="CG275" s="91"/>
      <c r="CH275" s="91"/>
      <c r="CI275" s="91"/>
      <c r="CJ275" s="91"/>
      <c r="CK275" s="91"/>
      <c r="CL275" s="91"/>
      <c r="CM275" s="91"/>
      <c r="CN275" s="91"/>
      <c r="CO275" s="91"/>
      <c r="CP275" s="91"/>
      <c r="CQ275" s="91"/>
      <c r="CR275" s="91"/>
      <c r="CS275" s="91"/>
      <c r="CT275" s="91"/>
      <c r="CU275" s="91"/>
      <c r="CV275" s="91"/>
      <c r="CW275" s="91"/>
      <c r="CX275" s="91"/>
      <c r="CY275" s="91"/>
      <c r="CZ275" s="91"/>
      <c r="DA275" s="91"/>
      <c r="DB275" s="91"/>
      <c r="DC275" s="91"/>
      <c r="DD275" s="91"/>
      <c r="DE275" s="91"/>
      <c r="DF275" s="91"/>
      <c r="DG275" s="91"/>
      <c r="DH275" s="91"/>
      <c r="DI275" s="91"/>
      <c r="DJ275" s="91"/>
      <c r="DK275" s="91"/>
      <c r="DL275" s="91"/>
      <c r="DM275" s="91"/>
      <c r="DN275" s="91"/>
      <c r="DO275" s="91"/>
      <c r="DP275" s="91"/>
      <c r="DQ275" s="91"/>
      <c r="DR275" s="92"/>
      <c r="DS275" s="92"/>
      <c r="DT275" s="92"/>
      <c r="DU275" s="92"/>
      <c r="DV275" s="92"/>
    </row>
    <row r="276" spans="1:126" x14ac:dyDescent="0.25">
      <c r="A276" s="29">
        <v>272</v>
      </c>
      <c r="B276" s="30">
        <v>306</v>
      </c>
      <c r="C276" s="31" t="s">
        <v>807</v>
      </c>
      <c r="D276" s="31" t="s">
        <v>1</v>
      </c>
      <c r="E276" s="31" t="s">
        <v>807</v>
      </c>
      <c r="F276" s="57" t="s">
        <v>75</v>
      </c>
      <c r="G276" s="32" t="s">
        <v>167</v>
      </c>
      <c r="H276" s="32" t="s">
        <v>43</v>
      </c>
      <c r="I276" s="31" t="s">
        <v>808</v>
      </c>
      <c r="J276" s="34" t="s">
        <v>56</v>
      </c>
      <c r="K276" s="30" t="s">
        <v>806</v>
      </c>
      <c r="L276" s="35" t="s">
        <v>108</v>
      </c>
      <c r="M276" s="36" t="s">
        <v>48</v>
      </c>
      <c r="N276" s="36" t="s">
        <v>48</v>
      </c>
      <c r="O276" s="36" t="s">
        <v>49</v>
      </c>
      <c r="P276" s="86">
        <v>79.78</v>
      </c>
      <c r="Q276" s="46" t="s">
        <v>50</v>
      </c>
      <c r="R276" s="40">
        <v>63.25</v>
      </c>
      <c r="S276" s="46" t="s">
        <v>50</v>
      </c>
      <c r="T276" s="46" t="s">
        <v>50</v>
      </c>
      <c r="U276" s="46" t="s">
        <v>50</v>
      </c>
      <c r="V276" s="46" t="s">
        <v>50</v>
      </c>
      <c r="W276" s="94" t="s">
        <v>50</v>
      </c>
      <c r="X276" s="96" t="s">
        <v>50</v>
      </c>
      <c r="Y276" s="46" t="s">
        <v>50</v>
      </c>
      <c r="Z276" s="97" t="s">
        <v>50</v>
      </c>
      <c r="AA276" s="58" t="s">
        <v>50</v>
      </c>
      <c r="AB276" s="46" t="s">
        <v>50</v>
      </c>
      <c r="AC276" s="36" t="s">
        <v>49</v>
      </c>
      <c r="AD276" s="36" t="s">
        <v>50</v>
      </c>
      <c r="AE276" s="36" t="s">
        <v>51</v>
      </c>
      <c r="AF276" s="38">
        <v>2.5244</v>
      </c>
      <c r="AG276" s="46" t="s">
        <v>50</v>
      </c>
      <c r="AH276" s="46"/>
      <c r="AI276" s="46" t="s">
        <v>50</v>
      </c>
      <c r="AJ276" s="46" t="s">
        <v>50</v>
      </c>
      <c r="AK276" s="46" t="s">
        <v>50</v>
      </c>
      <c r="AL276" s="46" t="s">
        <v>50</v>
      </c>
      <c r="AM276" s="46" t="s">
        <v>50</v>
      </c>
      <c r="AN276" s="46" t="s">
        <v>50</v>
      </c>
      <c r="AO276" s="46" t="s">
        <v>50</v>
      </c>
      <c r="AP276" s="46" t="s">
        <v>50</v>
      </c>
      <c r="AQ276" s="46" t="s">
        <v>50</v>
      </c>
      <c r="AR276" s="46" t="s">
        <v>50</v>
      </c>
      <c r="AS276" s="46" t="s">
        <v>50</v>
      </c>
      <c r="AT276" s="46" t="s">
        <v>50</v>
      </c>
      <c r="AU276" s="46" t="s">
        <v>50</v>
      </c>
      <c r="AV276" s="46" t="s">
        <v>50</v>
      </c>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91"/>
      <c r="BT276" s="91"/>
      <c r="BU276" s="91"/>
      <c r="BV276" s="91"/>
      <c r="BW276" s="91"/>
      <c r="BX276" s="91"/>
      <c r="BY276" s="91"/>
      <c r="BZ276" s="91"/>
      <c r="CA276" s="91"/>
      <c r="CB276" s="91"/>
      <c r="CC276" s="91"/>
      <c r="CD276" s="91"/>
      <c r="CE276" s="91"/>
      <c r="CF276" s="91"/>
      <c r="CG276" s="91"/>
      <c r="CH276" s="91"/>
      <c r="CI276" s="91"/>
      <c r="CJ276" s="91"/>
      <c r="CK276" s="91"/>
      <c r="CL276" s="91"/>
      <c r="CM276" s="91"/>
      <c r="CN276" s="91"/>
      <c r="CO276" s="91"/>
      <c r="CP276" s="91"/>
      <c r="CQ276" s="91"/>
      <c r="CR276" s="91"/>
      <c r="CS276" s="91"/>
      <c r="CT276" s="91"/>
      <c r="CU276" s="91"/>
      <c r="CV276" s="91"/>
      <c r="CW276" s="91"/>
      <c r="CX276" s="91"/>
      <c r="CY276" s="91"/>
      <c r="CZ276" s="91"/>
      <c r="DA276" s="91"/>
      <c r="DB276" s="91"/>
      <c r="DC276" s="91"/>
      <c r="DD276" s="91"/>
      <c r="DE276" s="91"/>
      <c r="DF276" s="91"/>
      <c r="DG276" s="91"/>
      <c r="DH276" s="91"/>
      <c r="DI276" s="91"/>
      <c r="DJ276" s="91"/>
      <c r="DK276" s="91"/>
      <c r="DL276" s="91"/>
      <c r="DM276" s="91"/>
      <c r="DN276" s="91"/>
      <c r="DO276" s="91"/>
      <c r="DP276" s="91"/>
      <c r="DQ276" s="91"/>
      <c r="DR276" s="92"/>
      <c r="DS276" s="92"/>
      <c r="DT276" s="92"/>
      <c r="DU276" s="92"/>
      <c r="DV276" s="92"/>
    </row>
    <row r="277" spans="1:126" x14ac:dyDescent="0.25">
      <c r="A277" s="29">
        <v>273</v>
      </c>
      <c r="B277" s="30">
        <v>307</v>
      </c>
      <c r="C277" s="31" t="s">
        <v>809</v>
      </c>
      <c r="D277" s="31" t="s">
        <v>1</v>
      </c>
      <c r="E277" s="31" t="s">
        <v>809</v>
      </c>
      <c r="F277" s="57" t="s">
        <v>75</v>
      </c>
      <c r="G277" s="32" t="s">
        <v>167</v>
      </c>
      <c r="H277" s="32" t="s">
        <v>43</v>
      </c>
      <c r="I277" s="31" t="s">
        <v>106</v>
      </c>
      <c r="J277" s="34" t="s">
        <v>56</v>
      </c>
      <c r="K277" s="30" t="s">
        <v>806</v>
      </c>
      <c r="L277" s="35" t="s">
        <v>108</v>
      </c>
      <c r="M277" s="36" t="s">
        <v>48</v>
      </c>
      <c r="N277" s="36" t="s">
        <v>48</v>
      </c>
      <c r="O277" s="36" t="s">
        <v>49</v>
      </c>
      <c r="P277" s="86">
        <v>78.468999999999994</v>
      </c>
      <c r="Q277" s="46" t="s">
        <v>50</v>
      </c>
      <c r="R277" s="40">
        <v>62.91</v>
      </c>
      <c r="S277" s="46" t="s">
        <v>50</v>
      </c>
      <c r="T277" s="46" t="s">
        <v>50</v>
      </c>
      <c r="U277" s="46" t="s">
        <v>50</v>
      </c>
      <c r="V277" s="46" t="s">
        <v>50</v>
      </c>
      <c r="W277" s="94" t="s">
        <v>50</v>
      </c>
      <c r="X277" s="96" t="s">
        <v>50</v>
      </c>
      <c r="Y277" s="46" t="s">
        <v>50</v>
      </c>
      <c r="Z277" s="97" t="s">
        <v>50</v>
      </c>
      <c r="AA277" s="58" t="s">
        <v>50</v>
      </c>
      <c r="AB277" s="46" t="s">
        <v>50</v>
      </c>
      <c r="AC277" s="36" t="s">
        <v>49</v>
      </c>
      <c r="AD277" s="36" t="s">
        <v>50</v>
      </c>
      <c r="AE277" s="36" t="s">
        <v>51</v>
      </c>
      <c r="AF277" s="38">
        <v>2715.1310228233301</v>
      </c>
      <c r="AG277" s="46" t="s">
        <v>50</v>
      </c>
      <c r="AH277" s="46"/>
      <c r="AI277" s="46" t="s">
        <v>50</v>
      </c>
      <c r="AJ277" s="46" t="s">
        <v>50</v>
      </c>
      <c r="AK277" s="46" t="s">
        <v>50</v>
      </c>
      <c r="AL277" s="46" t="s">
        <v>50</v>
      </c>
      <c r="AM277" s="46" t="s">
        <v>50</v>
      </c>
      <c r="AN277" s="46" t="s">
        <v>50</v>
      </c>
      <c r="AO277" s="46" t="s">
        <v>50</v>
      </c>
      <c r="AP277" s="46" t="s">
        <v>50</v>
      </c>
      <c r="AQ277" s="46" t="s">
        <v>50</v>
      </c>
      <c r="AR277" s="46" t="s">
        <v>50</v>
      </c>
      <c r="AS277" s="46" t="s">
        <v>50</v>
      </c>
      <c r="AT277" s="46" t="s">
        <v>50</v>
      </c>
      <c r="AU277" s="46" t="s">
        <v>50</v>
      </c>
      <c r="AV277" s="46" t="s">
        <v>50</v>
      </c>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c r="BZ277" s="91"/>
      <c r="CA277" s="91"/>
      <c r="CB277" s="91"/>
      <c r="CC277" s="91"/>
      <c r="CD277" s="91"/>
      <c r="CE277" s="91"/>
      <c r="CF277" s="91"/>
      <c r="CG277" s="91"/>
      <c r="CH277" s="91"/>
      <c r="CI277" s="91"/>
      <c r="CJ277" s="91"/>
      <c r="CK277" s="91"/>
      <c r="CL277" s="91"/>
      <c r="CM277" s="91"/>
      <c r="CN277" s="91"/>
      <c r="CO277" s="91"/>
      <c r="CP277" s="91"/>
      <c r="CQ277" s="91"/>
      <c r="CR277" s="91"/>
      <c r="CS277" s="91"/>
      <c r="CT277" s="91"/>
      <c r="CU277" s="91"/>
      <c r="CV277" s="91"/>
      <c r="CW277" s="91"/>
      <c r="CX277" s="91"/>
      <c r="CY277" s="91"/>
      <c r="CZ277" s="91"/>
      <c r="DA277" s="91"/>
      <c r="DB277" s="91"/>
      <c r="DC277" s="91"/>
      <c r="DD277" s="91"/>
      <c r="DE277" s="91"/>
      <c r="DF277" s="91"/>
      <c r="DG277" s="91"/>
      <c r="DH277" s="91"/>
      <c r="DI277" s="91"/>
      <c r="DJ277" s="91"/>
      <c r="DK277" s="91"/>
      <c r="DL277" s="91"/>
      <c r="DM277" s="91"/>
      <c r="DN277" s="91"/>
      <c r="DO277" s="91"/>
      <c r="DP277" s="91"/>
      <c r="DQ277" s="91"/>
      <c r="DR277" s="92"/>
      <c r="DS277" s="92"/>
      <c r="DT277" s="92"/>
      <c r="DU277" s="92"/>
      <c r="DV277" s="92"/>
    </row>
    <row r="278" spans="1:126" x14ac:dyDescent="0.25">
      <c r="A278" s="29">
        <v>274</v>
      </c>
      <c r="B278" s="30">
        <v>308</v>
      </c>
      <c r="C278" s="31" t="s">
        <v>810</v>
      </c>
      <c r="D278" s="31" t="s">
        <v>1</v>
      </c>
      <c r="E278" s="31" t="s">
        <v>810</v>
      </c>
      <c r="F278" s="57" t="s">
        <v>75</v>
      </c>
      <c r="G278" s="32" t="s">
        <v>167</v>
      </c>
      <c r="H278" s="32" t="s">
        <v>43</v>
      </c>
      <c r="I278" s="30" t="s">
        <v>811</v>
      </c>
      <c r="J278" s="34" t="s">
        <v>56</v>
      </c>
      <c r="K278" s="30" t="s">
        <v>806</v>
      </c>
      <c r="L278" s="35" t="s">
        <v>108</v>
      </c>
      <c r="M278" s="36" t="s">
        <v>48</v>
      </c>
      <c r="N278" s="36" t="s">
        <v>48</v>
      </c>
      <c r="O278" s="36" t="s">
        <v>49</v>
      </c>
      <c r="P278" s="86">
        <v>73.242000000000004</v>
      </c>
      <c r="Q278" s="46" t="s">
        <v>50</v>
      </c>
      <c r="R278" s="40">
        <v>53.6</v>
      </c>
      <c r="S278" s="46" t="s">
        <v>50</v>
      </c>
      <c r="T278" s="46" t="s">
        <v>50</v>
      </c>
      <c r="U278" s="46" t="s">
        <v>50</v>
      </c>
      <c r="V278" s="46" t="s">
        <v>50</v>
      </c>
      <c r="W278" s="94" t="s">
        <v>50</v>
      </c>
      <c r="X278" s="96" t="s">
        <v>50</v>
      </c>
      <c r="Y278" s="46" t="s">
        <v>50</v>
      </c>
      <c r="Z278" s="97" t="s">
        <v>50</v>
      </c>
      <c r="AA278" s="58" t="s">
        <v>50</v>
      </c>
      <c r="AB278" s="46" t="s">
        <v>50</v>
      </c>
      <c r="AC278" s="36" t="s">
        <v>49</v>
      </c>
      <c r="AD278" s="36" t="s">
        <v>50</v>
      </c>
      <c r="AE278" s="36" t="s">
        <v>51</v>
      </c>
      <c r="AF278" s="38">
        <v>301.3811012635332</v>
      </c>
      <c r="AG278" s="46" t="s">
        <v>50</v>
      </c>
      <c r="AH278" s="46"/>
      <c r="AI278" s="46" t="s">
        <v>50</v>
      </c>
      <c r="AJ278" s="46" t="s">
        <v>50</v>
      </c>
      <c r="AK278" s="46" t="s">
        <v>50</v>
      </c>
      <c r="AL278" s="46" t="s">
        <v>50</v>
      </c>
      <c r="AM278" s="46" t="s">
        <v>50</v>
      </c>
      <c r="AN278" s="46" t="s">
        <v>50</v>
      </c>
      <c r="AO278" s="46" t="s">
        <v>50</v>
      </c>
      <c r="AP278" s="46" t="s">
        <v>50</v>
      </c>
      <c r="AQ278" s="46" t="s">
        <v>50</v>
      </c>
      <c r="AR278" s="46" t="s">
        <v>50</v>
      </c>
      <c r="AS278" s="46" t="s">
        <v>50</v>
      </c>
      <c r="AT278" s="46" t="s">
        <v>50</v>
      </c>
      <c r="AU278" s="46" t="s">
        <v>50</v>
      </c>
      <c r="AV278" s="46" t="s">
        <v>50</v>
      </c>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c r="BW278" s="91"/>
      <c r="BX278" s="91"/>
      <c r="BY278" s="91"/>
      <c r="BZ278" s="91"/>
      <c r="CA278" s="91"/>
      <c r="CB278" s="91"/>
      <c r="CC278" s="91"/>
      <c r="CD278" s="91"/>
      <c r="CE278" s="91"/>
      <c r="CF278" s="91"/>
      <c r="CG278" s="91"/>
      <c r="CH278" s="91"/>
      <c r="CI278" s="91"/>
      <c r="CJ278" s="91"/>
      <c r="CK278" s="91"/>
      <c r="CL278" s="91"/>
      <c r="CM278" s="91"/>
      <c r="CN278" s="91"/>
      <c r="CO278" s="91"/>
      <c r="CP278" s="91"/>
      <c r="CQ278" s="91"/>
      <c r="CR278" s="91"/>
      <c r="CS278" s="91"/>
      <c r="CT278" s="91"/>
      <c r="CU278" s="91"/>
      <c r="CV278" s="91"/>
      <c r="CW278" s="91"/>
      <c r="CX278" s="91"/>
      <c r="CY278" s="91"/>
      <c r="CZ278" s="91"/>
      <c r="DA278" s="91"/>
      <c r="DB278" s="91"/>
      <c r="DC278" s="91"/>
      <c r="DD278" s="91"/>
      <c r="DE278" s="91"/>
      <c r="DF278" s="91"/>
      <c r="DG278" s="91"/>
      <c r="DH278" s="91"/>
      <c r="DI278" s="91"/>
      <c r="DJ278" s="91"/>
      <c r="DK278" s="91"/>
      <c r="DL278" s="91"/>
      <c r="DM278" s="91"/>
      <c r="DN278" s="91"/>
      <c r="DO278" s="91"/>
      <c r="DP278" s="91"/>
      <c r="DQ278" s="91"/>
      <c r="DR278" s="92"/>
      <c r="DS278" s="92"/>
      <c r="DT278" s="92"/>
      <c r="DU278" s="92"/>
      <c r="DV278" s="92"/>
    </row>
    <row r="279" spans="1:126" x14ac:dyDescent="0.25">
      <c r="A279" s="29">
        <v>275</v>
      </c>
      <c r="B279" s="30">
        <v>309</v>
      </c>
      <c r="C279" s="31" t="s">
        <v>812</v>
      </c>
      <c r="D279" s="31" t="s">
        <v>1</v>
      </c>
      <c r="E279" s="31" t="s">
        <v>812</v>
      </c>
      <c r="F279" s="57" t="s">
        <v>75</v>
      </c>
      <c r="G279" s="32" t="s">
        <v>167</v>
      </c>
      <c r="H279" s="32" t="s">
        <v>43</v>
      </c>
      <c r="I279" s="30" t="s">
        <v>813</v>
      </c>
      <c r="J279" s="34" t="s">
        <v>56</v>
      </c>
      <c r="K279" s="30" t="s">
        <v>806</v>
      </c>
      <c r="L279" s="35" t="s">
        <v>108</v>
      </c>
      <c r="M279" s="36" t="s">
        <v>48</v>
      </c>
      <c r="N279" s="36" t="s">
        <v>48</v>
      </c>
      <c r="O279" s="36" t="s">
        <v>49</v>
      </c>
      <c r="P279" s="86">
        <v>65.567999999999998</v>
      </c>
      <c r="Q279" s="46" t="s">
        <v>50</v>
      </c>
      <c r="R279" s="40">
        <v>61.5</v>
      </c>
      <c r="S279" s="46" t="s">
        <v>50</v>
      </c>
      <c r="T279" s="46" t="s">
        <v>50</v>
      </c>
      <c r="U279" s="46" t="s">
        <v>50</v>
      </c>
      <c r="V279" s="46" t="s">
        <v>50</v>
      </c>
      <c r="W279" s="94" t="s">
        <v>50</v>
      </c>
      <c r="X279" s="96" t="s">
        <v>50</v>
      </c>
      <c r="Y279" s="46" t="s">
        <v>50</v>
      </c>
      <c r="Z279" s="97" t="s">
        <v>50</v>
      </c>
      <c r="AA279" s="58" t="s">
        <v>50</v>
      </c>
      <c r="AB279" s="46" t="s">
        <v>50</v>
      </c>
      <c r="AC279" s="36" t="s">
        <v>49</v>
      </c>
      <c r="AD279" s="36" t="s">
        <v>50</v>
      </c>
      <c r="AE279" s="36" t="s">
        <v>51</v>
      </c>
      <c r="AF279" s="38">
        <v>16.027061340679332</v>
      </c>
      <c r="AG279" s="46" t="s">
        <v>50</v>
      </c>
      <c r="AH279" s="46"/>
      <c r="AI279" s="46" t="s">
        <v>50</v>
      </c>
      <c r="AJ279" s="46" t="s">
        <v>50</v>
      </c>
      <c r="AK279" s="46" t="s">
        <v>50</v>
      </c>
      <c r="AL279" s="46" t="s">
        <v>50</v>
      </c>
      <c r="AM279" s="46" t="s">
        <v>50</v>
      </c>
      <c r="AN279" s="46" t="s">
        <v>50</v>
      </c>
      <c r="AO279" s="46" t="s">
        <v>50</v>
      </c>
      <c r="AP279" s="46" t="s">
        <v>50</v>
      </c>
      <c r="AQ279" s="46" t="s">
        <v>50</v>
      </c>
      <c r="AR279" s="46" t="s">
        <v>50</v>
      </c>
      <c r="AS279" s="46" t="s">
        <v>50</v>
      </c>
      <c r="AT279" s="46" t="s">
        <v>50</v>
      </c>
      <c r="AU279" s="46" t="s">
        <v>50</v>
      </c>
      <c r="AV279" s="46" t="s">
        <v>50</v>
      </c>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91"/>
      <c r="BU279" s="91"/>
      <c r="BV279" s="91"/>
      <c r="BW279" s="91"/>
      <c r="BX279" s="91"/>
      <c r="BY279" s="91"/>
      <c r="BZ279" s="91"/>
      <c r="CA279" s="91"/>
      <c r="CB279" s="91"/>
      <c r="CC279" s="91"/>
      <c r="CD279" s="91"/>
      <c r="CE279" s="91"/>
      <c r="CF279" s="91"/>
      <c r="CG279" s="91"/>
      <c r="CH279" s="91"/>
      <c r="CI279" s="91"/>
      <c r="CJ279" s="91"/>
      <c r="CK279" s="91"/>
      <c r="CL279" s="91"/>
      <c r="CM279" s="91"/>
      <c r="CN279" s="91"/>
      <c r="CO279" s="91"/>
      <c r="CP279" s="91"/>
      <c r="CQ279" s="91"/>
      <c r="CR279" s="91"/>
      <c r="CS279" s="91"/>
      <c r="CT279" s="91"/>
      <c r="CU279" s="91"/>
      <c r="CV279" s="91"/>
      <c r="CW279" s="91"/>
      <c r="CX279" s="91"/>
      <c r="CY279" s="91"/>
      <c r="CZ279" s="91"/>
      <c r="DA279" s="91"/>
      <c r="DB279" s="91"/>
      <c r="DC279" s="91"/>
      <c r="DD279" s="91"/>
      <c r="DE279" s="91"/>
      <c r="DF279" s="91"/>
      <c r="DG279" s="91"/>
      <c r="DH279" s="91"/>
      <c r="DI279" s="91"/>
      <c r="DJ279" s="91"/>
      <c r="DK279" s="91"/>
      <c r="DL279" s="91"/>
      <c r="DM279" s="91"/>
      <c r="DN279" s="91"/>
      <c r="DO279" s="91"/>
      <c r="DP279" s="91"/>
      <c r="DQ279" s="91"/>
      <c r="DR279" s="92"/>
      <c r="DS279" s="92"/>
      <c r="DT279" s="92"/>
      <c r="DU279" s="92"/>
      <c r="DV279" s="92"/>
    </row>
    <row r="280" spans="1:126" x14ac:dyDescent="0.25">
      <c r="A280" s="29">
        <v>276</v>
      </c>
      <c r="B280" s="30">
        <v>310</v>
      </c>
      <c r="C280" s="31" t="s">
        <v>814</v>
      </c>
      <c r="D280" s="31" t="s">
        <v>1</v>
      </c>
      <c r="E280" s="31" t="s">
        <v>814</v>
      </c>
      <c r="F280" s="57" t="s">
        <v>75</v>
      </c>
      <c r="G280" s="32" t="s">
        <v>167</v>
      </c>
      <c r="H280" s="32" t="s">
        <v>43</v>
      </c>
      <c r="I280" s="30" t="s">
        <v>815</v>
      </c>
      <c r="J280" s="34" t="s">
        <v>56</v>
      </c>
      <c r="K280" s="30" t="s">
        <v>806</v>
      </c>
      <c r="L280" s="35" t="s">
        <v>108</v>
      </c>
      <c r="M280" s="36" t="s">
        <v>48</v>
      </c>
      <c r="N280" s="36" t="s">
        <v>48</v>
      </c>
      <c r="O280" s="36" t="s">
        <v>49</v>
      </c>
      <c r="P280" s="86">
        <v>67.766999999999996</v>
      </c>
      <c r="Q280" s="46" t="s">
        <v>50</v>
      </c>
      <c r="R280" s="40">
        <v>64.2</v>
      </c>
      <c r="S280" s="46" t="s">
        <v>50</v>
      </c>
      <c r="T280" s="46" t="s">
        <v>50</v>
      </c>
      <c r="U280" s="46" t="s">
        <v>50</v>
      </c>
      <c r="V280" s="46" t="s">
        <v>50</v>
      </c>
      <c r="W280" s="94" t="s">
        <v>50</v>
      </c>
      <c r="X280" s="96" t="s">
        <v>50</v>
      </c>
      <c r="Y280" s="46" t="s">
        <v>50</v>
      </c>
      <c r="Z280" s="97" t="s">
        <v>50</v>
      </c>
      <c r="AA280" s="58" t="s">
        <v>50</v>
      </c>
      <c r="AB280" s="46" t="s">
        <v>50</v>
      </c>
      <c r="AC280" s="36" t="s">
        <v>49</v>
      </c>
      <c r="AD280" s="36" t="s">
        <v>50</v>
      </c>
      <c r="AE280" s="36" t="s">
        <v>51</v>
      </c>
      <c r="AF280" s="38">
        <v>5694.3168314405784</v>
      </c>
      <c r="AG280" s="46" t="s">
        <v>50</v>
      </c>
      <c r="AH280" s="46"/>
      <c r="AI280" s="46" t="s">
        <v>50</v>
      </c>
      <c r="AJ280" s="46" t="s">
        <v>50</v>
      </c>
      <c r="AK280" s="46" t="s">
        <v>50</v>
      </c>
      <c r="AL280" s="46" t="s">
        <v>50</v>
      </c>
      <c r="AM280" s="46" t="s">
        <v>50</v>
      </c>
      <c r="AN280" s="46" t="s">
        <v>50</v>
      </c>
      <c r="AO280" s="46" t="s">
        <v>50</v>
      </c>
      <c r="AP280" s="46" t="s">
        <v>50</v>
      </c>
      <c r="AQ280" s="46" t="s">
        <v>50</v>
      </c>
      <c r="AR280" s="46" t="s">
        <v>50</v>
      </c>
      <c r="AS280" s="46" t="s">
        <v>50</v>
      </c>
      <c r="AT280" s="46" t="s">
        <v>50</v>
      </c>
      <c r="AU280" s="46" t="s">
        <v>50</v>
      </c>
      <c r="AV280" s="46" t="s">
        <v>50</v>
      </c>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91"/>
      <c r="BU280" s="91"/>
      <c r="BV280" s="91"/>
      <c r="BW280" s="91"/>
      <c r="BX280" s="91"/>
      <c r="BY280" s="91"/>
      <c r="BZ280" s="91"/>
      <c r="CA280" s="91"/>
      <c r="CB280" s="91"/>
      <c r="CC280" s="91"/>
      <c r="CD280" s="91"/>
      <c r="CE280" s="91"/>
      <c r="CF280" s="91"/>
      <c r="CG280" s="91"/>
      <c r="CH280" s="91"/>
      <c r="CI280" s="91"/>
      <c r="CJ280" s="91"/>
      <c r="CK280" s="91"/>
      <c r="CL280" s="91"/>
      <c r="CM280" s="91"/>
      <c r="CN280" s="91"/>
      <c r="CO280" s="91"/>
      <c r="CP280" s="91"/>
      <c r="CQ280" s="91"/>
      <c r="CR280" s="91"/>
      <c r="CS280" s="91"/>
      <c r="CT280" s="91"/>
      <c r="CU280" s="91"/>
      <c r="CV280" s="91"/>
      <c r="CW280" s="91"/>
      <c r="CX280" s="91"/>
      <c r="CY280" s="91"/>
      <c r="CZ280" s="91"/>
      <c r="DA280" s="91"/>
      <c r="DB280" s="91"/>
      <c r="DC280" s="91"/>
      <c r="DD280" s="91"/>
      <c r="DE280" s="91"/>
      <c r="DF280" s="91"/>
      <c r="DG280" s="91"/>
      <c r="DH280" s="91"/>
      <c r="DI280" s="91"/>
      <c r="DJ280" s="91"/>
      <c r="DK280" s="91"/>
      <c r="DL280" s="91"/>
      <c r="DM280" s="91"/>
      <c r="DN280" s="91"/>
      <c r="DO280" s="91"/>
      <c r="DP280" s="91"/>
      <c r="DQ280" s="91"/>
      <c r="DR280" s="92"/>
      <c r="DS280" s="92"/>
      <c r="DT280" s="92"/>
      <c r="DU280" s="92"/>
      <c r="DV280" s="92"/>
    </row>
    <row r="281" spans="1:126" x14ac:dyDescent="0.25">
      <c r="A281" s="29">
        <v>277</v>
      </c>
      <c r="B281" s="30">
        <v>311</v>
      </c>
      <c r="C281" s="31" t="s">
        <v>816</v>
      </c>
      <c r="D281" s="31" t="s">
        <v>1</v>
      </c>
      <c r="E281" s="31" t="s">
        <v>816</v>
      </c>
      <c r="F281" s="57" t="s">
        <v>75</v>
      </c>
      <c r="G281" s="32" t="s">
        <v>167</v>
      </c>
      <c r="H281" s="32" t="s">
        <v>43</v>
      </c>
      <c r="I281" s="30" t="s">
        <v>817</v>
      </c>
      <c r="J281" s="34" t="s">
        <v>56</v>
      </c>
      <c r="K281" s="30" t="s">
        <v>806</v>
      </c>
      <c r="L281" s="35" t="s">
        <v>108</v>
      </c>
      <c r="M281" s="36" t="s">
        <v>48</v>
      </c>
      <c r="N281" s="36" t="s">
        <v>48</v>
      </c>
      <c r="O281" s="36" t="s">
        <v>49</v>
      </c>
      <c r="P281" s="86">
        <v>66.635000000000005</v>
      </c>
      <c r="Q281" s="46" t="s">
        <v>50</v>
      </c>
      <c r="R281" s="40">
        <v>57.9</v>
      </c>
      <c r="S281" s="46" t="s">
        <v>50</v>
      </c>
      <c r="T281" s="46" t="s">
        <v>50</v>
      </c>
      <c r="U281" s="46" t="s">
        <v>50</v>
      </c>
      <c r="V281" s="46" t="s">
        <v>50</v>
      </c>
      <c r="W281" s="94" t="s">
        <v>50</v>
      </c>
      <c r="X281" s="96" t="s">
        <v>50</v>
      </c>
      <c r="Y281" s="46" t="s">
        <v>50</v>
      </c>
      <c r="Z281" s="97" t="s">
        <v>50</v>
      </c>
      <c r="AA281" s="58" t="s">
        <v>50</v>
      </c>
      <c r="AB281" s="46" t="s">
        <v>50</v>
      </c>
      <c r="AC281" s="36" t="s">
        <v>49</v>
      </c>
      <c r="AD281" s="36" t="s">
        <v>50</v>
      </c>
      <c r="AE281" s="36" t="s">
        <v>51</v>
      </c>
      <c r="AF281" s="38">
        <v>87.524511103051651</v>
      </c>
      <c r="AG281" s="46" t="s">
        <v>50</v>
      </c>
      <c r="AH281" s="46"/>
      <c r="AI281" s="46" t="s">
        <v>50</v>
      </c>
      <c r="AJ281" s="46" t="s">
        <v>50</v>
      </c>
      <c r="AK281" s="46" t="s">
        <v>50</v>
      </c>
      <c r="AL281" s="46" t="s">
        <v>50</v>
      </c>
      <c r="AM281" s="46" t="s">
        <v>50</v>
      </c>
      <c r="AN281" s="46" t="s">
        <v>50</v>
      </c>
      <c r="AO281" s="46" t="s">
        <v>50</v>
      </c>
      <c r="AP281" s="46" t="s">
        <v>50</v>
      </c>
      <c r="AQ281" s="46" t="s">
        <v>50</v>
      </c>
      <c r="AR281" s="46" t="s">
        <v>50</v>
      </c>
      <c r="AS281" s="46" t="s">
        <v>50</v>
      </c>
      <c r="AT281" s="46" t="s">
        <v>50</v>
      </c>
      <c r="AU281" s="46" t="s">
        <v>50</v>
      </c>
      <c r="AV281" s="46" t="s">
        <v>50</v>
      </c>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91"/>
      <c r="BT281" s="91"/>
      <c r="BU281" s="91"/>
      <c r="BV281" s="91"/>
      <c r="BW281" s="91"/>
      <c r="BX281" s="91"/>
      <c r="BY281" s="91"/>
      <c r="BZ281" s="91"/>
      <c r="CA281" s="91"/>
      <c r="CB281" s="91"/>
      <c r="CC281" s="91"/>
      <c r="CD281" s="91"/>
      <c r="CE281" s="91"/>
      <c r="CF281" s="91"/>
      <c r="CG281" s="91"/>
      <c r="CH281" s="91"/>
      <c r="CI281" s="91"/>
      <c r="CJ281" s="91"/>
      <c r="CK281" s="91"/>
      <c r="CL281" s="91"/>
      <c r="CM281" s="91"/>
      <c r="CN281" s="91"/>
      <c r="CO281" s="91"/>
      <c r="CP281" s="91"/>
      <c r="CQ281" s="91"/>
      <c r="CR281" s="91"/>
      <c r="CS281" s="91"/>
      <c r="CT281" s="91"/>
      <c r="CU281" s="91"/>
      <c r="CV281" s="91"/>
      <c r="CW281" s="91"/>
      <c r="CX281" s="91"/>
      <c r="CY281" s="91"/>
      <c r="CZ281" s="91"/>
      <c r="DA281" s="91"/>
      <c r="DB281" s="91"/>
      <c r="DC281" s="91"/>
      <c r="DD281" s="91"/>
      <c r="DE281" s="91"/>
      <c r="DF281" s="91"/>
      <c r="DG281" s="91"/>
      <c r="DH281" s="91"/>
      <c r="DI281" s="91"/>
      <c r="DJ281" s="91"/>
      <c r="DK281" s="91"/>
      <c r="DL281" s="91"/>
      <c r="DM281" s="91"/>
      <c r="DN281" s="91"/>
      <c r="DO281" s="91"/>
      <c r="DP281" s="91"/>
      <c r="DQ281" s="91"/>
      <c r="DR281" s="92"/>
      <c r="DS281" s="92"/>
      <c r="DT281" s="92"/>
      <c r="DU281" s="92"/>
      <c r="DV281" s="92"/>
    </row>
    <row r="282" spans="1:126" x14ac:dyDescent="0.25">
      <c r="A282" s="29">
        <v>278</v>
      </c>
      <c r="B282" s="30">
        <v>312</v>
      </c>
      <c r="C282" s="31" t="s">
        <v>818</v>
      </c>
      <c r="D282" s="31" t="s">
        <v>1</v>
      </c>
      <c r="E282" s="31" t="s">
        <v>818</v>
      </c>
      <c r="F282" s="57" t="s">
        <v>75</v>
      </c>
      <c r="G282" s="32" t="s">
        <v>167</v>
      </c>
      <c r="H282" s="32" t="s">
        <v>43</v>
      </c>
      <c r="I282" s="30" t="s">
        <v>819</v>
      </c>
      <c r="J282" s="34" t="s">
        <v>56</v>
      </c>
      <c r="K282" s="30" t="s">
        <v>806</v>
      </c>
      <c r="L282" s="35" t="s">
        <v>108</v>
      </c>
      <c r="M282" s="36" t="s">
        <v>48</v>
      </c>
      <c r="N282" s="36" t="s">
        <v>48</v>
      </c>
      <c r="O282" s="36" t="s">
        <v>49</v>
      </c>
      <c r="P282" s="86">
        <v>70.448999999999998</v>
      </c>
      <c r="Q282" s="46" t="s">
        <v>50</v>
      </c>
      <c r="R282" s="40">
        <v>58.7</v>
      </c>
      <c r="S282" s="46" t="s">
        <v>50</v>
      </c>
      <c r="T282" s="46" t="s">
        <v>50</v>
      </c>
      <c r="U282" s="46" t="s">
        <v>50</v>
      </c>
      <c r="V282" s="46" t="s">
        <v>50</v>
      </c>
      <c r="W282" s="94" t="s">
        <v>50</v>
      </c>
      <c r="X282" s="96" t="s">
        <v>50</v>
      </c>
      <c r="Y282" s="46" t="s">
        <v>50</v>
      </c>
      <c r="Z282" s="97" t="s">
        <v>50</v>
      </c>
      <c r="AA282" s="58" t="s">
        <v>50</v>
      </c>
      <c r="AB282" s="46" t="s">
        <v>50</v>
      </c>
      <c r="AC282" s="36" t="s">
        <v>49</v>
      </c>
      <c r="AD282" s="36" t="s">
        <v>50</v>
      </c>
      <c r="AE282" s="36" t="s">
        <v>51</v>
      </c>
      <c r="AF282" s="38">
        <v>1316.9473524503105</v>
      </c>
      <c r="AG282" s="46" t="s">
        <v>50</v>
      </c>
      <c r="AH282" s="46"/>
      <c r="AI282" s="46" t="s">
        <v>50</v>
      </c>
      <c r="AJ282" s="46" t="s">
        <v>50</v>
      </c>
      <c r="AK282" s="46" t="s">
        <v>50</v>
      </c>
      <c r="AL282" s="46" t="s">
        <v>50</v>
      </c>
      <c r="AM282" s="46" t="s">
        <v>50</v>
      </c>
      <c r="AN282" s="46" t="s">
        <v>50</v>
      </c>
      <c r="AO282" s="46" t="s">
        <v>50</v>
      </c>
      <c r="AP282" s="46" t="s">
        <v>50</v>
      </c>
      <c r="AQ282" s="46" t="s">
        <v>50</v>
      </c>
      <c r="AR282" s="46" t="s">
        <v>50</v>
      </c>
      <c r="AS282" s="46" t="s">
        <v>50</v>
      </c>
      <c r="AT282" s="46" t="s">
        <v>50</v>
      </c>
      <c r="AU282" s="46" t="s">
        <v>50</v>
      </c>
      <c r="AV282" s="46" t="s">
        <v>50</v>
      </c>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91"/>
      <c r="CI282" s="91"/>
      <c r="CJ282" s="91"/>
      <c r="CK282" s="91"/>
      <c r="CL282" s="91"/>
      <c r="CM282" s="91"/>
      <c r="CN282" s="91"/>
      <c r="CO282" s="91"/>
      <c r="CP282" s="91"/>
      <c r="CQ282" s="91"/>
      <c r="CR282" s="91"/>
      <c r="CS282" s="91"/>
      <c r="CT282" s="91"/>
      <c r="CU282" s="91"/>
      <c r="CV282" s="91"/>
      <c r="CW282" s="91"/>
      <c r="CX282" s="91"/>
      <c r="CY282" s="91"/>
      <c r="CZ282" s="91"/>
      <c r="DA282" s="91"/>
      <c r="DB282" s="91"/>
      <c r="DC282" s="91"/>
      <c r="DD282" s="91"/>
      <c r="DE282" s="91"/>
      <c r="DF282" s="91"/>
      <c r="DG282" s="91"/>
      <c r="DH282" s="91"/>
      <c r="DI282" s="91"/>
      <c r="DJ282" s="91"/>
      <c r="DK282" s="91"/>
      <c r="DL282" s="91"/>
      <c r="DM282" s="91"/>
      <c r="DN282" s="91"/>
      <c r="DO282" s="91"/>
      <c r="DP282" s="91"/>
      <c r="DQ282" s="91"/>
      <c r="DR282" s="92"/>
      <c r="DS282" s="92"/>
      <c r="DT282" s="92"/>
      <c r="DU282" s="92"/>
      <c r="DV282" s="92"/>
    </row>
    <row r="283" spans="1:126" x14ac:dyDescent="0.25">
      <c r="A283" s="29">
        <v>279</v>
      </c>
      <c r="B283" s="30">
        <v>313</v>
      </c>
      <c r="C283" s="31" t="s">
        <v>820</v>
      </c>
      <c r="D283" s="31" t="s">
        <v>1</v>
      </c>
      <c r="E283" s="31" t="s">
        <v>820</v>
      </c>
      <c r="F283" s="57" t="s">
        <v>75</v>
      </c>
      <c r="G283" s="32" t="s">
        <v>167</v>
      </c>
      <c r="H283" s="32" t="s">
        <v>43</v>
      </c>
      <c r="I283" s="30" t="s">
        <v>821</v>
      </c>
      <c r="J283" s="34" t="s">
        <v>56</v>
      </c>
      <c r="K283" s="30" t="s">
        <v>806</v>
      </c>
      <c r="L283" s="35" t="s">
        <v>108</v>
      </c>
      <c r="M283" s="36" t="s">
        <v>48</v>
      </c>
      <c r="N283" s="36" t="s">
        <v>48</v>
      </c>
      <c r="O283" s="36" t="s">
        <v>49</v>
      </c>
      <c r="P283" s="86">
        <v>73.704999999999998</v>
      </c>
      <c r="Q283" s="46" t="s">
        <v>50</v>
      </c>
      <c r="R283" s="40">
        <v>55.1</v>
      </c>
      <c r="S283" s="46" t="s">
        <v>50</v>
      </c>
      <c r="T283" s="46" t="s">
        <v>50</v>
      </c>
      <c r="U283" s="46" t="s">
        <v>50</v>
      </c>
      <c r="V283" s="46" t="s">
        <v>50</v>
      </c>
      <c r="W283" s="94" t="s">
        <v>50</v>
      </c>
      <c r="X283" s="96" t="s">
        <v>50</v>
      </c>
      <c r="Y283" s="46" t="s">
        <v>50</v>
      </c>
      <c r="Z283" s="97" t="s">
        <v>50</v>
      </c>
      <c r="AA283" s="58" t="s">
        <v>50</v>
      </c>
      <c r="AB283" s="46" t="s">
        <v>50</v>
      </c>
      <c r="AC283" s="36" t="s">
        <v>49</v>
      </c>
      <c r="AD283" s="36" t="s">
        <v>50</v>
      </c>
      <c r="AE283" s="36" t="s">
        <v>51</v>
      </c>
      <c r="AF283" s="38">
        <v>15.354481901366301</v>
      </c>
      <c r="AG283" s="46" t="s">
        <v>50</v>
      </c>
      <c r="AH283" s="46"/>
      <c r="AI283" s="46" t="s">
        <v>50</v>
      </c>
      <c r="AJ283" s="46" t="s">
        <v>50</v>
      </c>
      <c r="AK283" s="46" t="s">
        <v>50</v>
      </c>
      <c r="AL283" s="46" t="s">
        <v>50</v>
      </c>
      <c r="AM283" s="46" t="s">
        <v>50</v>
      </c>
      <c r="AN283" s="46" t="s">
        <v>50</v>
      </c>
      <c r="AO283" s="46" t="s">
        <v>50</v>
      </c>
      <c r="AP283" s="46" t="s">
        <v>50</v>
      </c>
      <c r="AQ283" s="46" t="s">
        <v>50</v>
      </c>
      <c r="AR283" s="46" t="s">
        <v>50</v>
      </c>
      <c r="AS283" s="46" t="s">
        <v>50</v>
      </c>
      <c r="AT283" s="46" t="s">
        <v>50</v>
      </c>
      <c r="AU283" s="46" t="s">
        <v>50</v>
      </c>
      <c r="AV283" s="46" t="s">
        <v>50</v>
      </c>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c r="BW283" s="91"/>
      <c r="BX283" s="91"/>
      <c r="BY283" s="91"/>
      <c r="BZ283" s="91"/>
      <c r="CA283" s="91"/>
      <c r="CB283" s="91"/>
      <c r="CC283" s="91"/>
      <c r="CD283" s="91"/>
      <c r="CE283" s="91"/>
      <c r="CF283" s="91"/>
      <c r="CG283" s="91"/>
      <c r="CH283" s="91"/>
      <c r="CI283" s="91"/>
      <c r="CJ283" s="91"/>
      <c r="CK283" s="91"/>
      <c r="CL283" s="91"/>
      <c r="CM283" s="91"/>
      <c r="CN283" s="91"/>
      <c r="CO283" s="91"/>
      <c r="CP283" s="91"/>
      <c r="CQ283" s="91"/>
      <c r="CR283" s="91"/>
      <c r="CS283" s="91"/>
      <c r="CT283" s="91"/>
      <c r="CU283" s="91"/>
      <c r="CV283" s="91"/>
      <c r="CW283" s="91"/>
      <c r="CX283" s="91"/>
      <c r="CY283" s="91"/>
      <c r="CZ283" s="91"/>
      <c r="DA283" s="91"/>
      <c r="DB283" s="91"/>
      <c r="DC283" s="91"/>
      <c r="DD283" s="91"/>
      <c r="DE283" s="91"/>
      <c r="DF283" s="91"/>
      <c r="DG283" s="91"/>
      <c r="DH283" s="91"/>
      <c r="DI283" s="91"/>
      <c r="DJ283" s="91"/>
      <c r="DK283" s="91"/>
      <c r="DL283" s="91"/>
      <c r="DM283" s="91"/>
      <c r="DN283" s="91"/>
      <c r="DO283" s="91"/>
      <c r="DP283" s="91"/>
      <c r="DQ283" s="91"/>
      <c r="DR283" s="92"/>
      <c r="DS283" s="92"/>
      <c r="DT283" s="92"/>
      <c r="DU283" s="92"/>
      <c r="DV283" s="92"/>
    </row>
    <row r="284" spans="1:126" x14ac:dyDescent="0.25">
      <c r="A284" s="29">
        <v>280</v>
      </c>
      <c r="B284" s="30">
        <v>314</v>
      </c>
      <c r="C284" s="31" t="s">
        <v>822</v>
      </c>
      <c r="D284" s="31" t="s">
        <v>1</v>
      </c>
      <c r="E284" s="31" t="s">
        <v>822</v>
      </c>
      <c r="F284" s="57" t="s">
        <v>75</v>
      </c>
      <c r="G284" s="32" t="s">
        <v>167</v>
      </c>
      <c r="H284" s="32" t="s">
        <v>43</v>
      </c>
      <c r="I284" s="30" t="s">
        <v>823</v>
      </c>
      <c r="J284" s="34" t="s">
        <v>56</v>
      </c>
      <c r="K284" s="30" t="s">
        <v>806</v>
      </c>
      <c r="L284" s="35" t="s">
        <v>108</v>
      </c>
      <c r="M284" s="36" t="s">
        <v>48</v>
      </c>
      <c r="N284" s="36" t="s">
        <v>48</v>
      </c>
      <c r="O284" s="36" t="s">
        <v>49</v>
      </c>
      <c r="P284" s="86">
        <v>65.361999999999995</v>
      </c>
      <c r="Q284" s="46" t="s">
        <v>50</v>
      </c>
      <c r="R284" s="40">
        <v>64.599999999999994</v>
      </c>
      <c r="S284" s="46" t="s">
        <v>50</v>
      </c>
      <c r="T284" s="46" t="s">
        <v>50</v>
      </c>
      <c r="U284" s="46" t="s">
        <v>50</v>
      </c>
      <c r="V284" s="46" t="s">
        <v>50</v>
      </c>
      <c r="W284" s="94" t="s">
        <v>50</v>
      </c>
      <c r="X284" s="96" t="s">
        <v>50</v>
      </c>
      <c r="Y284" s="46" t="s">
        <v>50</v>
      </c>
      <c r="Z284" s="97" t="s">
        <v>50</v>
      </c>
      <c r="AA284" s="58" t="s">
        <v>50</v>
      </c>
      <c r="AB284" s="46" t="s">
        <v>50</v>
      </c>
      <c r="AC284" s="36" t="s">
        <v>49</v>
      </c>
      <c r="AD284" s="36" t="s">
        <v>50</v>
      </c>
      <c r="AE284" s="36" t="s">
        <v>51</v>
      </c>
      <c r="AF284" s="38">
        <v>3730.4181043653252</v>
      </c>
      <c r="AG284" s="46" t="s">
        <v>50</v>
      </c>
      <c r="AH284" s="46"/>
      <c r="AI284" s="46" t="s">
        <v>50</v>
      </c>
      <c r="AJ284" s="46" t="s">
        <v>50</v>
      </c>
      <c r="AK284" s="46" t="s">
        <v>50</v>
      </c>
      <c r="AL284" s="46" t="s">
        <v>50</v>
      </c>
      <c r="AM284" s="46" t="s">
        <v>50</v>
      </c>
      <c r="AN284" s="46" t="s">
        <v>50</v>
      </c>
      <c r="AO284" s="46" t="s">
        <v>50</v>
      </c>
      <c r="AP284" s="46" t="s">
        <v>50</v>
      </c>
      <c r="AQ284" s="46" t="s">
        <v>50</v>
      </c>
      <c r="AR284" s="46" t="s">
        <v>50</v>
      </c>
      <c r="AS284" s="46" t="s">
        <v>50</v>
      </c>
      <c r="AT284" s="46" t="s">
        <v>50</v>
      </c>
      <c r="AU284" s="46" t="s">
        <v>50</v>
      </c>
      <c r="AV284" s="46" t="s">
        <v>50</v>
      </c>
      <c r="AW284" s="91"/>
      <c r="AX284" s="91"/>
      <c r="AY284" s="91"/>
      <c r="AZ284" s="91"/>
      <c r="BA284" s="91"/>
      <c r="BB284" s="91"/>
      <c r="BC284" s="91"/>
      <c r="BD284" s="91"/>
      <c r="BE284" s="91"/>
      <c r="BF284" s="91"/>
      <c r="BG284" s="91"/>
      <c r="BH284" s="91"/>
      <c r="BI284" s="91"/>
      <c r="BJ284" s="91"/>
      <c r="BK284" s="91"/>
      <c r="BL284" s="91"/>
      <c r="BM284" s="91"/>
      <c r="BN284" s="91"/>
      <c r="BO284" s="91"/>
      <c r="BP284" s="91"/>
      <c r="BQ284" s="91"/>
      <c r="BR284" s="91"/>
      <c r="BS284" s="91"/>
      <c r="BT284" s="91"/>
      <c r="BU284" s="91"/>
      <c r="BV284" s="91"/>
      <c r="BW284" s="91"/>
      <c r="BX284" s="91"/>
      <c r="BY284" s="91"/>
      <c r="BZ284" s="91"/>
      <c r="CA284" s="91"/>
      <c r="CB284" s="91"/>
      <c r="CC284" s="91"/>
      <c r="CD284" s="91"/>
      <c r="CE284" s="91"/>
      <c r="CF284" s="91"/>
      <c r="CG284" s="91"/>
      <c r="CH284" s="91"/>
      <c r="CI284" s="91"/>
      <c r="CJ284" s="91"/>
      <c r="CK284" s="91"/>
      <c r="CL284" s="91"/>
      <c r="CM284" s="91"/>
      <c r="CN284" s="91"/>
      <c r="CO284" s="91"/>
      <c r="CP284" s="91"/>
      <c r="CQ284" s="91"/>
      <c r="CR284" s="91"/>
      <c r="CS284" s="91"/>
      <c r="CT284" s="91"/>
      <c r="CU284" s="91"/>
      <c r="CV284" s="91"/>
      <c r="CW284" s="91"/>
      <c r="CX284" s="91"/>
      <c r="CY284" s="91"/>
      <c r="CZ284" s="91"/>
      <c r="DA284" s="91"/>
      <c r="DB284" s="91"/>
      <c r="DC284" s="91"/>
      <c r="DD284" s="91"/>
      <c r="DE284" s="91"/>
      <c r="DF284" s="91"/>
      <c r="DG284" s="91"/>
      <c r="DH284" s="91"/>
      <c r="DI284" s="91"/>
      <c r="DJ284" s="91"/>
      <c r="DK284" s="91"/>
      <c r="DL284" s="91"/>
      <c r="DM284" s="91"/>
      <c r="DN284" s="91"/>
      <c r="DO284" s="91"/>
      <c r="DP284" s="91"/>
      <c r="DQ284" s="91"/>
      <c r="DR284" s="92"/>
      <c r="DS284" s="92"/>
      <c r="DT284" s="92"/>
      <c r="DU284" s="92"/>
      <c r="DV284" s="92"/>
    </row>
    <row r="285" spans="1:126" x14ac:dyDescent="0.25">
      <c r="A285" s="29">
        <v>281</v>
      </c>
      <c r="B285" s="30">
        <v>315</v>
      </c>
      <c r="C285" s="31" t="s">
        <v>824</v>
      </c>
      <c r="D285" s="31" t="s">
        <v>1</v>
      </c>
      <c r="E285" s="31" t="s">
        <v>824</v>
      </c>
      <c r="F285" s="57" t="s">
        <v>75</v>
      </c>
      <c r="G285" s="32" t="s">
        <v>167</v>
      </c>
      <c r="H285" s="32" t="s">
        <v>43</v>
      </c>
      <c r="I285" s="30" t="s">
        <v>825</v>
      </c>
      <c r="J285" s="34" t="s">
        <v>56</v>
      </c>
      <c r="K285" s="30" t="s">
        <v>806</v>
      </c>
      <c r="L285" s="35" t="s">
        <v>108</v>
      </c>
      <c r="M285" s="36" t="s">
        <v>48</v>
      </c>
      <c r="N285" s="36" t="s">
        <v>48</v>
      </c>
      <c r="O285" s="36" t="s">
        <v>49</v>
      </c>
      <c r="P285" s="86">
        <v>63.066000000000003</v>
      </c>
      <c r="Q285" s="46" t="s">
        <v>50</v>
      </c>
      <c r="R285" s="40">
        <v>55.6</v>
      </c>
      <c r="S285" s="46" t="s">
        <v>50</v>
      </c>
      <c r="T285" s="46" t="s">
        <v>50</v>
      </c>
      <c r="U285" s="46" t="s">
        <v>50</v>
      </c>
      <c r="V285" s="46" t="s">
        <v>50</v>
      </c>
      <c r="W285" s="94" t="s">
        <v>50</v>
      </c>
      <c r="X285" s="96" t="s">
        <v>50</v>
      </c>
      <c r="Y285" s="46" t="s">
        <v>50</v>
      </c>
      <c r="Z285" s="97" t="s">
        <v>50</v>
      </c>
      <c r="AA285" s="58" t="s">
        <v>50</v>
      </c>
      <c r="AB285" s="46" t="s">
        <v>50</v>
      </c>
      <c r="AC285" s="36" t="s">
        <v>49</v>
      </c>
      <c r="AD285" s="36" t="s">
        <v>50</v>
      </c>
      <c r="AE285" s="36" t="s">
        <v>51</v>
      </c>
      <c r="AF285" s="38">
        <v>110.35423197795488</v>
      </c>
      <c r="AG285" s="46" t="s">
        <v>50</v>
      </c>
      <c r="AH285" s="46"/>
      <c r="AI285" s="46" t="s">
        <v>50</v>
      </c>
      <c r="AJ285" s="46" t="s">
        <v>50</v>
      </c>
      <c r="AK285" s="46" t="s">
        <v>50</v>
      </c>
      <c r="AL285" s="46" t="s">
        <v>50</v>
      </c>
      <c r="AM285" s="46" t="s">
        <v>50</v>
      </c>
      <c r="AN285" s="46" t="s">
        <v>50</v>
      </c>
      <c r="AO285" s="46" t="s">
        <v>50</v>
      </c>
      <c r="AP285" s="46" t="s">
        <v>50</v>
      </c>
      <c r="AQ285" s="46" t="s">
        <v>50</v>
      </c>
      <c r="AR285" s="46" t="s">
        <v>50</v>
      </c>
      <c r="AS285" s="46" t="s">
        <v>50</v>
      </c>
      <c r="AT285" s="46" t="s">
        <v>50</v>
      </c>
      <c r="AU285" s="46" t="s">
        <v>50</v>
      </c>
      <c r="AV285" s="46" t="s">
        <v>50</v>
      </c>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c r="BZ285" s="91"/>
      <c r="CA285" s="91"/>
      <c r="CB285" s="91"/>
      <c r="CC285" s="91"/>
      <c r="CD285" s="91"/>
      <c r="CE285" s="91"/>
      <c r="CF285" s="91"/>
      <c r="CG285" s="91"/>
      <c r="CH285" s="91"/>
      <c r="CI285" s="91"/>
      <c r="CJ285" s="91"/>
      <c r="CK285" s="91"/>
      <c r="CL285" s="91"/>
      <c r="CM285" s="91"/>
      <c r="CN285" s="91"/>
      <c r="CO285" s="91"/>
      <c r="CP285" s="91"/>
      <c r="CQ285" s="91"/>
      <c r="CR285" s="91"/>
      <c r="CS285" s="91"/>
      <c r="CT285" s="91"/>
      <c r="CU285" s="91"/>
      <c r="CV285" s="91"/>
      <c r="CW285" s="91"/>
      <c r="CX285" s="91"/>
      <c r="CY285" s="91"/>
      <c r="CZ285" s="91"/>
      <c r="DA285" s="91"/>
      <c r="DB285" s="91"/>
      <c r="DC285" s="91"/>
      <c r="DD285" s="91"/>
      <c r="DE285" s="91"/>
      <c r="DF285" s="91"/>
      <c r="DG285" s="91"/>
      <c r="DH285" s="91"/>
      <c r="DI285" s="91"/>
      <c r="DJ285" s="91"/>
      <c r="DK285" s="91"/>
      <c r="DL285" s="91"/>
      <c r="DM285" s="91"/>
      <c r="DN285" s="91"/>
      <c r="DO285" s="91"/>
      <c r="DP285" s="91"/>
      <c r="DQ285" s="91"/>
      <c r="DR285" s="92"/>
      <c r="DS285" s="92"/>
      <c r="DT285" s="92"/>
      <c r="DU285" s="92"/>
      <c r="DV285" s="92"/>
    </row>
    <row r="286" spans="1:126" x14ac:dyDescent="0.25">
      <c r="A286" s="29">
        <v>282</v>
      </c>
      <c r="B286" s="30">
        <v>316</v>
      </c>
      <c r="C286" s="31" t="s">
        <v>826</v>
      </c>
      <c r="D286" s="31" t="s">
        <v>1</v>
      </c>
      <c r="E286" s="31" t="s">
        <v>826</v>
      </c>
      <c r="F286" s="57" t="s">
        <v>75</v>
      </c>
      <c r="G286" s="32" t="s">
        <v>167</v>
      </c>
      <c r="H286" s="32" t="s">
        <v>43</v>
      </c>
      <c r="I286" s="30" t="s">
        <v>827</v>
      </c>
      <c r="J286" s="34" t="s">
        <v>56</v>
      </c>
      <c r="K286" s="30" t="s">
        <v>806</v>
      </c>
      <c r="L286" s="35" t="s">
        <v>108</v>
      </c>
      <c r="M286" s="36" t="s">
        <v>48</v>
      </c>
      <c r="N286" s="36" t="s">
        <v>48</v>
      </c>
      <c r="O286" s="36" t="s">
        <v>49</v>
      </c>
      <c r="P286" s="86">
        <v>63.027000000000001</v>
      </c>
      <c r="Q286" s="46" t="s">
        <v>50</v>
      </c>
      <c r="R286" s="40">
        <v>59</v>
      </c>
      <c r="S286" s="46" t="s">
        <v>50</v>
      </c>
      <c r="T286" s="46" t="s">
        <v>50</v>
      </c>
      <c r="U286" s="46" t="s">
        <v>50</v>
      </c>
      <c r="V286" s="46" t="s">
        <v>50</v>
      </c>
      <c r="W286" s="94" t="s">
        <v>50</v>
      </c>
      <c r="X286" s="96" t="s">
        <v>50</v>
      </c>
      <c r="Y286" s="46" t="s">
        <v>50</v>
      </c>
      <c r="Z286" s="97" t="s">
        <v>50</v>
      </c>
      <c r="AA286" s="58" t="s">
        <v>50</v>
      </c>
      <c r="AB286" s="46" t="s">
        <v>50</v>
      </c>
      <c r="AC286" s="36" t="s">
        <v>49</v>
      </c>
      <c r="AD286" s="36" t="s">
        <v>50</v>
      </c>
      <c r="AE286" s="36" t="s">
        <v>51</v>
      </c>
      <c r="AF286" s="38">
        <v>17.015175386216121</v>
      </c>
      <c r="AG286" s="46" t="s">
        <v>50</v>
      </c>
      <c r="AH286" s="46"/>
      <c r="AI286" s="46" t="s">
        <v>50</v>
      </c>
      <c r="AJ286" s="46" t="s">
        <v>50</v>
      </c>
      <c r="AK286" s="46" t="s">
        <v>50</v>
      </c>
      <c r="AL286" s="46" t="s">
        <v>50</v>
      </c>
      <c r="AM286" s="46" t="s">
        <v>50</v>
      </c>
      <c r="AN286" s="46" t="s">
        <v>50</v>
      </c>
      <c r="AO286" s="46" t="s">
        <v>50</v>
      </c>
      <c r="AP286" s="46" t="s">
        <v>50</v>
      </c>
      <c r="AQ286" s="46" t="s">
        <v>50</v>
      </c>
      <c r="AR286" s="46" t="s">
        <v>50</v>
      </c>
      <c r="AS286" s="46" t="s">
        <v>50</v>
      </c>
      <c r="AT286" s="46" t="s">
        <v>50</v>
      </c>
      <c r="AU286" s="46" t="s">
        <v>50</v>
      </c>
      <c r="AV286" s="46" t="s">
        <v>50</v>
      </c>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c r="BW286" s="91"/>
      <c r="BX286" s="91"/>
      <c r="BY286" s="91"/>
      <c r="BZ286" s="91"/>
      <c r="CA286" s="91"/>
      <c r="CB286" s="91"/>
      <c r="CC286" s="91"/>
      <c r="CD286" s="91"/>
      <c r="CE286" s="91"/>
      <c r="CF286" s="91"/>
      <c r="CG286" s="91"/>
      <c r="CH286" s="91"/>
      <c r="CI286" s="91"/>
      <c r="CJ286" s="91"/>
      <c r="CK286" s="91"/>
      <c r="CL286" s="91"/>
      <c r="CM286" s="91"/>
      <c r="CN286" s="91"/>
      <c r="CO286" s="91"/>
      <c r="CP286" s="91"/>
      <c r="CQ286" s="91"/>
      <c r="CR286" s="91"/>
      <c r="CS286" s="91"/>
      <c r="CT286" s="91"/>
      <c r="CU286" s="91"/>
      <c r="CV286" s="91"/>
      <c r="CW286" s="91"/>
      <c r="CX286" s="91"/>
      <c r="CY286" s="91"/>
      <c r="CZ286" s="91"/>
      <c r="DA286" s="91"/>
      <c r="DB286" s="91"/>
      <c r="DC286" s="91"/>
      <c r="DD286" s="91"/>
      <c r="DE286" s="91"/>
      <c r="DF286" s="91"/>
      <c r="DG286" s="91"/>
      <c r="DH286" s="91"/>
      <c r="DI286" s="91"/>
      <c r="DJ286" s="91"/>
      <c r="DK286" s="91"/>
      <c r="DL286" s="91"/>
      <c r="DM286" s="91"/>
      <c r="DN286" s="91"/>
      <c r="DO286" s="91"/>
      <c r="DP286" s="91"/>
      <c r="DQ286" s="91"/>
      <c r="DR286" s="92"/>
      <c r="DS286" s="92"/>
      <c r="DT286" s="92"/>
      <c r="DU286" s="92"/>
      <c r="DV286" s="92"/>
    </row>
    <row r="287" spans="1:126" x14ac:dyDescent="0.25">
      <c r="A287" s="29">
        <v>283</v>
      </c>
      <c r="B287" s="30">
        <v>317</v>
      </c>
      <c r="C287" s="31" t="s">
        <v>828</v>
      </c>
      <c r="D287" s="31" t="s">
        <v>1</v>
      </c>
      <c r="E287" s="31" t="s">
        <v>828</v>
      </c>
      <c r="F287" s="57" t="s">
        <v>75</v>
      </c>
      <c r="G287" s="32" t="s">
        <v>167</v>
      </c>
      <c r="H287" s="32" t="s">
        <v>43</v>
      </c>
      <c r="I287" s="30" t="s">
        <v>829</v>
      </c>
      <c r="J287" s="34" t="s">
        <v>56</v>
      </c>
      <c r="K287" s="30" t="s">
        <v>806</v>
      </c>
      <c r="L287" s="35" t="s">
        <v>108</v>
      </c>
      <c r="M287" s="36" t="s">
        <v>48</v>
      </c>
      <c r="N287" s="36" t="s">
        <v>48</v>
      </c>
      <c r="O287" s="36" t="s">
        <v>49</v>
      </c>
      <c r="P287" s="86">
        <v>67.808000000000007</v>
      </c>
      <c r="Q287" s="46" t="s">
        <v>50</v>
      </c>
      <c r="R287" s="40">
        <v>59</v>
      </c>
      <c r="S287" s="46" t="s">
        <v>50</v>
      </c>
      <c r="T287" s="46" t="s">
        <v>50</v>
      </c>
      <c r="U287" s="46" t="s">
        <v>50</v>
      </c>
      <c r="V287" s="46" t="s">
        <v>50</v>
      </c>
      <c r="W287" s="94" t="s">
        <v>50</v>
      </c>
      <c r="X287" s="96" t="s">
        <v>50</v>
      </c>
      <c r="Y287" s="46" t="s">
        <v>50</v>
      </c>
      <c r="Z287" s="97" t="s">
        <v>50</v>
      </c>
      <c r="AA287" s="58" t="s">
        <v>50</v>
      </c>
      <c r="AB287" s="46" t="s">
        <v>50</v>
      </c>
      <c r="AC287" s="36" t="s">
        <v>49</v>
      </c>
      <c r="AD287" s="36" t="s">
        <v>50</v>
      </c>
      <c r="AE287" s="36" t="s">
        <v>51</v>
      </c>
      <c r="AF287" s="38">
        <v>188.20193480647589</v>
      </c>
      <c r="AG287" s="46" t="s">
        <v>50</v>
      </c>
      <c r="AH287" s="46"/>
      <c r="AI287" s="46" t="s">
        <v>50</v>
      </c>
      <c r="AJ287" s="46" t="s">
        <v>50</v>
      </c>
      <c r="AK287" s="46" t="s">
        <v>50</v>
      </c>
      <c r="AL287" s="46" t="s">
        <v>50</v>
      </c>
      <c r="AM287" s="46" t="s">
        <v>50</v>
      </c>
      <c r="AN287" s="46" t="s">
        <v>50</v>
      </c>
      <c r="AO287" s="46" t="s">
        <v>50</v>
      </c>
      <c r="AP287" s="46" t="s">
        <v>50</v>
      </c>
      <c r="AQ287" s="46" t="s">
        <v>50</v>
      </c>
      <c r="AR287" s="46" t="s">
        <v>50</v>
      </c>
      <c r="AS287" s="46" t="s">
        <v>50</v>
      </c>
      <c r="AT287" s="46" t="s">
        <v>50</v>
      </c>
      <c r="AU287" s="46" t="s">
        <v>50</v>
      </c>
      <c r="AV287" s="46" t="s">
        <v>50</v>
      </c>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91"/>
      <c r="BU287" s="91"/>
      <c r="BV287" s="91"/>
      <c r="BW287" s="91"/>
      <c r="BX287" s="91"/>
      <c r="BY287" s="91"/>
      <c r="BZ287" s="91"/>
      <c r="CA287" s="91"/>
      <c r="CB287" s="91"/>
      <c r="CC287" s="91"/>
      <c r="CD287" s="91"/>
      <c r="CE287" s="91"/>
      <c r="CF287" s="91"/>
      <c r="CG287" s="91"/>
      <c r="CH287" s="91"/>
      <c r="CI287" s="91"/>
      <c r="CJ287" s="91"/>
      <c r="CK287" s="91"/>
      <c r="CL287" s="91"/>
      <c r="CM287" s="91"/>
      <c r="CN287" s="91"/>
      <c r="CO287" s="91"/>
      <c r="CP287" s="91"/>
      <c r="CQ287" s="91"/>
      <c r="CR287" s="91"/>
      <c r="CS287" s="91"/>
      <c r="CT287" s="91"/>
      <c r="CU287" s="91"/>
      <c r="CV287" s="91"/>
      <c r="CW287" s="91"/>
      <c r="CX287" s="91"/>
      <c r="CY287" s="91"/>
      <c r="CZ287" s="91"/>
      <c r="DA287" s="91"/>
      <c r="DB287" s="91"/>
      <c r="DC287" s="91"/>
      <c r="DD287" s="91"/>
      <c r="DE287" s="91"/>
      <c r="DF287" s="91"/>
      <c r="DG287" s="91"/>
      <c r="DH287" s="91"/>
      <c r="DI287" s="91"/>
      <c r="DJ287" s="91"/>
      <c r="DK287" s="91"/>
      <c r="DL287" s="91"/>
      <c r="DM287" s="91"/>
      <c r="DN287" s="91"/>
      <c r="DO287" s="91"/>
      <c r="DP287" s="91"/>
      <c r="DQ287" s="91"/>
      <c r="DR287" s="92"/>
      <c r="DS287" s="92"/>
      <c r="DT287" s="92"/>
      <c r="DU287" s="92"/>
      <c r="DV287" s="92"/>
    </row>
    <row r="288" spans="1:126" x14ac:dyDescent="0.25">
      <c r="A288" s="29">
        <v>284</v>
      </c>
      <c r="B288" s="30">
        <v>318</v>
      </c>
      <c r="C288" s="31" t="s">
        <v>830</v>
      </c>
      <c r="D288" s="31" t="s">
        <v>1</v>
      </c>
      <c r="E288" s="31" t="s">
        <v>830</v>
      </c>
      <c r="F288" s="57" t="s">
        <v>75</v>
      </c>
      <c r="G288" s="32" t="s">
        <v>167</v>
      </c>
      <c r="H288" s="32" t="s">
        <v>43</v>
      </c>
      <c r="I288" s="30" t="s">
        <v>831</v>
      </c>
      <c r="J288" s="34" t="s">
        <v>56</v>
      </c>
      <c r="K288" s="30" t="s">
        <v>806</v>
      </c>
      <c r="L288" s="35" t="s">
        <v>108</v>
      </c>
      <c r="M288" s="36" t="s">
        <v>48</v>
      </c>
      <c r="N288" s="36" t="s">
        <v>48</v>
      </c>
      <c r="O288" s="36" t="s">
        <v>49</v>
      </c>
      <c r="P288" s="86">
        <v>67.497</v>
      </c>
      <c r="Q288" s="46" t="s">
        <v>50</v>
      </c>
      <c r="R288" s="40">
        <v>63.2</v>
      </c>
      <c r="S288" s="46" t="s">
        <v>50</v>
      </c>
      <c r="T288" s="46" t="s">
        <v>50</v>
      </c>
      <c r="U288" s="46" t="s">
        <v>50</v>
      </c>
      <c r="V288" s="46" t="s">
        <v>50</v>
      </c>
      <c r="W288" s="94" t="s">
        <v>50</v>
      </c>
      <c r="X288" s="96" t="s">
        <v>50</v>
      </c>
      <c r="Y288" s="46" t="s">
        <v>50</v>
      </c>
      <c r="Z288" s="97" t="s">
        <v>50</v>
      </c>
      <c r="AA288" s="58" t="s">
        <v>50</v>
      </c>
      <c r="AB288" s="46" t="s">
        <v>50</v>
      </c>
      <c r="AC288" s="36" t="s">
        <v>49</v>
      </c>
      <c r="AD288" s="36" t="s">
        <v>50</v>
      </c>
      <c r="AE288" s="36" t="s">
        <v>51</v>
      </c>
      <c r="AF288" s="38">
        <v>2.9448314205987032</v>
      </c>
      <c r="AG288" s="46" t="s">
        <v>50</v>
      </c>
      <c r="AH288" s="46"/>
      <c r="AI288" s="46" t="s">
        <v>50</v>
      </c>
      <c r="AJ288" s="46" t="s">
        <v>50</v>
      </c>
      <c r="AK288" s="46" t="s">
        <v>50</v>
      </c>
      <c r="AL288" s="46" t="s">
        <v>50</v>
      </c>
      <c r="AM288" s="46" t="s">
        <v>50</v>
      </c>
      <c r="AN288" s="46" t="s">
        <v>50</v>
      </c>
      <c r="AO288" s="46" t="s">
        <v>50</v>
      </c>
      <c r="AP288" s="46" t="s">
        <v>50</v>
      </c>
      <c r="AQ288" s="46" t="s">
        <v>50</v>
      </c>
      <c r="AR288" s="46" t="s">
        <v>50</v>
      </c>
      <c r="AS288" s="46" t="s">
        <v>50</v>
      </c>
      <c r="AT288" s="46" t="s">
        <v>50</v>
      </c>
      <c r="AU288" s="46" t="s">
        <v>50</v>
      </c>
      <c r="AV288" s="46" t="s">
        <v>50</v>
      </c>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91"/>
      <c r="DJ288" s="91"/>
      <c r="DK288" s="91"/>
      <c r="DL288" s="91"/>
      <c r="DM288" s="91"/>
      <c r="DN288" s="91"/>
      <c r="DO288" s="91"/>
      <c r="DP288" s="91"/>
      <c r="DQ288" s="91"/>
      <c r="DR288" s="92"/>
      <c r="DS288" s="92"/>
      <c r="DT288" s="92"/>
      <c r="DU288" s="92"/>
      <c r="DV288" s="92"/>
    </row>
    <row r="289" spans="1:126" x14ac:dyDescent="0.25">
      <c r="A289" s="29">
        <v>285</v>
      </c>
      <c r="B289" s="30">
        <v>319</v>
      </c>
      <c r="C289" s="31" t="s">
        <v>832</v>
      </c>
      <c r="D289" s="31" t="s">
        <v>1</v>
      </c>
      <c r="E289" s="31" t="s">
        <v>832</v>
      </c>
      <c r="F289" s="57" t="s">
        <v>75</v>
      </c>
      <c r="G289" s="32" t="s">
        <v>167</v>
      </c>
      <c r="H289" s="32" t="s">
        <v>43</v>
      </c>
      <c r="I289" s="30" t="s">
        <v>833</v>
      </c>
      <c r="J289" s="34" t="s">
        <v>56</v>
      </c>
      <c r="K289" s="30" t="s">
        <v>806</v>
      </c>
      <c r="L289" s="35" t="s">
        <v>108</v>
      </c>
      <c r="M289" s="36" t="s">
        <v>48</v>
      </c>
      <c r="N289" s="36" t="s">
        <v>48</v>
      </c>
      <c r="O289" s="36" t="s">
        <v>49</v>
      </c>
      <c r="P289" s="86">
        <v>75.775000000000006</v>
      </c>
      <c r="Q289" s="46" t="s">
        <v>50</v>
      </c>
      <c r="R289" s="40">
        <v>55.3</v>
      </c>
      <c r="S289" s="46" t="s">
        <v>50</v>
      </c>
      <c r="T289" s="46" t="s">
        <v>50</v>
      </c>
      <c r="U289" s="46" t="s">
        <v>50</v>
      </c>
      <c r="V289" s="46" t="s">
        <v>50</v>
      </c>
      <c r="W289" s="94" t="s">
        <v>50</v>
      </c>
      <c r="X289" s="96" t="s">
        <v>50</v>
      </c>
      <c r="Y289" s="46" t="s">
        <v>50</v>
      </c>
      <c r="Z289" s="97" t="s">
        <v>50</v>
      </c>
      <c r="AA289" s="58" t="s">
        <v>50</v>
      </c>
      <c r="AB289" s="46" t="s">
        <v>50</v>
      </c>
      <c r="AC289" s="36" t="s">
        <v>49</v>
      </c>
      <c r="AD289" s="36" t="s">
        <v>50</v>
      </c>
      <c r="AE289" s="36" t="s">
        <v>51</v>
      </c>
      <c r="AF289" s="38">
        <v>7433.2040508511072</v>
      </c>
      <c r="AG289" s="46" t="s">
        <v>50</v>
      </c>
      <c r="AH289" s="46"/>
      <c r="AI289" s="46" t="s">
        <v>50</v>
      </c>
      <c r="AJ289" s="46" t="s">
        <v>50</v>
      </c>
      <c r="AK289" s="46" t="s">
        <v>50</v>
      </c>
      <c r="AL289" s="46" t="s">
        <v>50</v>
      </c>
      <c r="AM289" s="46" t="s">
        <v>50</v>
      </c>
      <c r="AN289" s="46" t="s">
        <v>50</v>
      </c>
      <c r="AO289" s="46" t="s">
        <v>50</v>
      </c>
      <c r="AP289" s="46" t="s">
        <v>50</v>
      </c>
      <c r="AQ289" s="46" t="s">
        <v>50</v>
      </c>
      <c r="AR289" s="46" t="s">
        <v>50</v>
      </c>
      <c r="AS289" s="46" t="s">
        <v>50</v>
      </c>
      <c r="AT289" s="46" t="s">
        <v>50</v>
      </c>
      <c r="AU289" s="46" t="s">
        <v>50</v>
      </c>
      <c r="AV289" s="46" t="s">
        <v>50</v>
      </c>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c r="CE289" s="91"/>
      <c r="CF289" s="91"/>
      <c r="CG289" s="91"/>
      <c r="CH289" s="91"/>
      <c r="CI289" s="91"/>
      <c r="CJ289" s="91"/>
      <c r="CK289" s="91"/>
      <c r="CL289" s="91"/>
      <c r="CM289" s="91"/>
      <c r="CN289" s="91"/>
      <c r="CO289" s="91"/>
      <c r="CP289" s="91"/>
      <c r="CQ289" s="91"/>
      <c r="CR289" s="91"/>
      <c r="CS289" s="91"/>
      <c r="CT289" s="91"/>
      <c r="CU289" s="91"/>
      <c r="CV289" s="91"/>
      <c r="CW289" s="91"/>
      <c r="CX289" s="91"/>
      <c r="CY289" s="91"/>
      <c r="CZ289" s="91"/>
      <c r="DA289" s="91"/>
      <c r="DB289" s="91"/>
      <c r="DC289" s="91"/>
      <c r="DD289" s="91"/>
      <c r="DE289" s="91"/>
      <c r="DF289" s="91"/>
      <c r="DG289" s="91"/>
      <c r="DH289" s="91"/>
      <c r="DI289" s="91"/>
      <c r="DJ289" s="91"/>
      <c r="DK289" s="91"/>
      <c r="DL289" s="91"/>
      <c r="DM289" s="91"/>
      <c r="DN289" s="91"/>
      <c r="DO289" s="91"/>
      <c r="DP289" s="91"/>
      <c r="DQ289" s="91"/>
      <c r="DR289" s="92"/>
      <c r="DS289" s="92"/>
      <c r="DT289" s="92"/>
      <c r="DU289" s="92"/>
      <c r="DV289" s="92"/>
    </row>
    <row r="290" spans="1:126" x14ac:dyDescent="0.25">
      <c r="A290" s="29">
        <v>286</v>
      </c>
      <c r="B290" s="30">
        <v>320</v>
      </c>
      <c r="C290" s="31" t="s">
        <v>834</v>
      </c>
      <c r="D290" s="31" t="s">
        <v>1</v>
      </c>
      <c r="E290" s="31" t="s">
        <v>834</v>
      </c>
      <c r="F290" s="57" t="s">
        <v>75</v>
      </c>
      <c r="G290" s="32" t="s">
        <v>167</v>
      </c>
      <c r="H290" s="32" t="s">
        <v>43</v>
      </c>
      <c r="I290" s="30" t="s">
        <v>835</v>
      </c>
      <c r="J290" s="34" t="s">
        <v>56</v>
      </c>
      <c r="K290" s="30" t="s">
        <v>806</v>
      </c>
      <c r="L290" s="35" t="s">
        <v>108</v>
      </c>
      <c r="M290" s="36" t="s">
        <v>48</v>
      </c>
      <c r="N290" s="36" t="s">
        <v>48</v>
      </c>
      <c r="O290" s="36" t="s">
        <v>49</v>
      </c>
      <c r="P290" s="86">
        <v>75.688000000000002</v>
      </c>
      <c r="Q290" s="46" t="s">
        <v>50</v>
      </c>
      <c r="R290" s="40">
        <v>62.6</v>
      </c>
      <c r="S290" s="46" t="s">
        <v>50</v>
      </c>
      <c r="T290" s="46" t="s">
        <v>50</v>
      </c>
      <c r="U290" s="46" t="s">
        <v>50</v>
      </c>
      <c r="V290" s="46" t="s">
        <v>50</v>
      </c>
      <c r="W290" s="94" t="s">
        <v>50</v>
      </c>
      <c r="X290" s="96" t="s">
        <v>50</v>
      </c>
      <c r="Y290" s="46" t="s">
        <v>50</v>
      </c>
      <c r="Z290" s="97" t="s">
        <v>50</v>
      </c>
      <c r="AA290" s="58" t="s">
        <v>50</v>
      </c>
      <c r="AB290" s="46" t="s">
        <v>50</v>
      </c>
      <c r="AC290" s="36" t="s">
        <v>49</v>
      </c>
      <c r="AD290" s="36" t="s">
        <v>50</v>
      </c>
      <c r="AE290" s="36" t="s">
        <v>51</v>
      </c>
      <c r="AF290" s="38">
        <v>122.21984759030087</v>
      </c>
      <c r="AG290" s="46" t="s">
        <v>50</v>
      </c>
      <c r="AH290" s="46"/>
      <c r="AI290" s="46" t="s">
        <v>50</v>
      </c>
      <c r="AJ290" s="46" t="s">
        <v>50</v>
      </c>
      <c r="AK290" s="46" t="s">
        <v>50</v>
      </c>
      <c r="AL290" s="46" t="s">
        <v>50</v>
      </c>
      <c r="AM290" s="46" t="s">
        <v>50</v>
      </c>
      <c r="AN290" s="46" t="s">
        <v>50</v>
      </c>
      <c r="AO290" s="46" t="s">
        <v>50</v>
      </c>
      <c r="AP290" s="46" t="s">
        <v>50</v>
      </c>
      <c r="AQ290" s="46" t="s">
        <v>50</v>
      </c>
      <c r="AR290" s="46" t="s">
        <v>50</v>
      </c>
      <c r="AS290" s="46" t="s">
        <v>50</v>
      </c>
      <c r="AT290" s="46" t="s">
        <v>50</v>
      </c>
      <c r="AU290" s="46" t="s">
        <v>50</v>
      </c>
      <c r="AV290" s="46" t="s">
        <v>50</v>
      </c>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c r="BW290" s="91"/>
      <c r="BX290" s="91"/>
      <c r="BY290" s="91"/>
      <c r="BZ290" s="91"/>
      <c r="CA290" s="91"/>
      <c r="CB290" s="91"/>
      <c r="CC290" s="91"/>
      <c r="CD290" s="91"/>
      <c r="CE290" s="91"/>
      <c r="CF290" s="91"/>
      <c r="CG290" s="91"/>
      <c r="CH290" s="91"/>
      <c r="CI290" s="91"/>
      <c r="CJ290" s="91"/>
      <c r="CK290" s="91"/>
      <c r="CL290" s="91"/>
      <c r="CM290" s="91"/>
      <c r="CN290" s="91"/>
      <c r="CO290" s="91"/>
      <c r="CP290" s="91"/>
      <c r="CQ290" s="91"/>
      <c r="CR290" s="91"/>
      <c r="CS290" s="91"/>
      <c r="CT290" s="91"/>
      <c r="CU290" s="91"/>
      <c r="CV290" s="91"/>
      <c r="CW290" s="91"/>
      <c r="CX290" s="91"/>
      <c r="CY290" s="91"/>
      <c r="CZ290" s="91"/>
      <c r="DA290" s="91"/>
      <c r="DB290" s="91"/>
      <c r="DC290" s="91"/>
      <c r="DD290" s="91"/>
      <c r="DE290" s="91"/>
      <c r="DF290" s="91"/>
      <c r="DG290" s="91"/>
      <c r="DH290" s="91"/>
      <c r="DI290" s="91"/>
      <c r="DJ290" s="91"/>
      <c r="DK290" s="91"/>
      <c r="DL290" s="91"/>
      <c r="DM290" s="91"/>
      <c r="DN290" s="91"/>
      <c r="DO290" s="91"/>
      <c r="DP290" s="91"/>
      <c r="DQ290" s="91"/>
      <c r="DR290" s="92"/>
      <c r="DS290" s="92"/>
      <c r="DT290" s="92"/>
      <c r="DU290" s="92"/>
      <c r="DV290" s="92"/>
    </row>
    <row r="291" spans="1:126" x14ac:dyDescent="0.25">
      <c r="A291" s="29">
        <v>287</v>
      </c>
      <c r="B291" s="30">
        <v>321</v>
      </c>
      <c r="C291" s="31" t="s">
        <v>836</v>
      </c>
      <c r="D291" s="31" t="s">
        <v>1</v>
      </c>
      <c r="E291" s="31" t="s">
        <v>836</v>
      </c>
      <c r="F291" s="57" t="s">
        <v>75</v>
      </c>
      <c r="G291" s="32" t="s">
        <v>167</v>
      </c>
      <c r="H291" s="32" t="s">
        <v>43</v>
      </c>
      <c r="I291" s="30" t="s">
        <v>837</v>
      </c>
      <c r="J291" s="34" t="s">
        <v>56</v>
      </c>
      <c r="K291" s="30" t="s">
        <v>806</v>
      </c>
      <c r="L291" s="35" t="s">
        <v>108</v>
      </c>
      <c r="M291" s="36" t="s">
        <v>48</v>
      </c>
      <c r="N291" s="36" t="s">
        <v>48</v>
      </c>
      <c r="O291" s="36" t="s">
        <v>49</v>
      </c>
      <c r="P291" s="86">
        <v>75.447000000000003</v>
      </c>
      <c r="Q291" s="46" t="s">
        <v>50</v>
      </c>
      <c r="R291" s="40">
        <v>55.5</v>
      </c>
      <c r="S291" s="46" t="s">
        <v>50</v>
      </c>
      <c r="T291" s="46" t="s">
        <v>50</v>
      </c>
      <c r="U291" s="46" t="s">
        <v>50</v>
      </c>
      <c r="V291" s="46" t="s">
        <v>50</v>
      </c>
      <c r="W291" s="94" t="s">
        <v>50</v>
      </c>
      <c r="X291" s="96" t="s">
        <v>50</v>
      </c>
      <c r="Y291" s="46" t="s">
        <v>50</v>
      </c>
      <c r="Z291" s="97" t="s">
        <v>50</v>
      </c>
      <c r="AA291" s="58" t="s">
        <v>50</v>
      </c>
      <c r="AB291" s="46" t="s">
        <v>50</v>
      </c>
      <c r="AC291" s="36" t="s">
        <v>49</v>
      </c>
      <c r="AD291" s="36" t="s">
        <v>50</v>
      </c>
      <c r="AE291" s="36" t="s">
        <v>51</v>
      </c>
      <c r="AF291" s="38">
        <v>582.91910442769677</v>
      </c>
      <c r="AG291" s="46" t="s">
        <v>50</v>
      </c>
      <c r="AH291" s="46"/>
      <c r="AI291" s="46" t="s">
        <v>50</v>
      </c>
      <c r="AJ291" s="46" t="s">
        <v>50</v>
      </c>
      <c r="AK291" s="46" t="s">
        <v>50</v>
      </c>
      <c r="AL291" s="46" t="s">
        <v>50</v>
      </c>
      <c r="AM291" s="46" t="s">
        <v>50</v>
      </c>
      <c r="AN291" s="46" t="s">
        <v>50</v>
      </c>
      <c r="AO291" s="46" t="s">
        <v>50</v>
      </c>
      <c r="AP291" s="46" t="s">
        <v>50</v>
      </c>
      <c r="AQ291" s="46" t="s">
        <v>50</v>
      </c>
      <c r="AR291" s="46" t="s">
        <v>50</v>
      </c>
      <c r="AS291" s="46" t="s">
        <v>50</v>
      </c>
      <c r="AT291" s="46" t="s">
        <v>50</v>
      </c>
      <c r="AU291" s="46" t="s">
        <v>50</v>
      </c>
      <c r="AV291" s="46" t="s">
        <v>50</v>
      </c>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91"/>
      <c r="CI291" s="91"/>
      <c r="CJ291" s="91"/>
      <c r="CK291" s="91"/>
      <c r="CL291" s="91"/>
      <c r="CM291" s="91"/>
      <c r="CN291" s="91"/>
      <c r="CO291" s="91"/>
      <c r="CP291" s="91"/>
      <c r="CQ291" s="91"/>
      <c r="CR291" s="91"/>
      <c r="CS291" s="91"/>
      <c r="CT291" s="91"/>
      <c r="CU291" s="91"/>
      <c r="CV291" s="91"/>
      <c r="CW291" s="91"/>
      <c r="CX291" s="91"/>
      <c r="CY291" s="91"/>
      <c r="CZ291" s="91"/>
      <c r="DA291" s="91"/>
      <c r="DB291" s="91"/>
      <c r="DC291" s="91"/>
      <c r="DD291" s="91"/>
      <c r="DE291" s="91"/>
      <c r="DF291" s="91"/>
      <c r="DG291" s="91"/>
      <c r="DH291" s="91"/>
      <c r="DI291" s="91"/>
      <c r="DJ291" s="91"/>
      <c r="DK291" s="91"/>
      <c r="DL291" s="91"/>
      <c r="DM291" s="91"/>
      <c r="DN291" s="91"/>
      <c r="DO291" s="91"/>
      <c r="DP291" s="91"/>
      <c r="DQ291" s="91"/>
      <c r="DR291" s="92"/>
      <c r="DS291" s="92"/>
      <c r="DT291" s="92"/>
      <c r="DU291" s="92"/>
      <c r="DV291" s="92"/>
    </row>
    <row r="292" spans="1:126" x14ac:dyDescent="0.25">
      <c r="A292" s="29">
        <v>288</v>
      </c>
      <c r="B292" s="30">
        <v>322</v>
      </c>
      <c r="C292" s="109" t="s">
        <v>838</v>
      </c>
      <c r="D292" s="31" t="s">
        <v>1</v>
      </c>
      <c r="E292" s="109" t="s">
        <v>838</v>
      </c>
      <c r="F292" s="57" t="s">
        <v>199</v>
      </c>
      <c r="G292" s="32" t="s">
        <v>167</v>
      </c>
      <c r="H292" s="32" t="s">
        <v>43</v>
      </c>
      <c r="I292" s="49" t="s">
        <v>143</v>
      </c>
      <c r="J292" s="34" t="s">
        <v>56</v>
      </c>
      <c r="K292" s="55" t="s">
        <v>69</v>
      </c>
      <c r="L292" s="35" t="s">
        <v>78</v>
      </c>
      <c r="M292" s="36" t="s">
        <v>48</v>
      </c>
      <c r="N292" s="36" t="s">
        <v>48</v>
      </c>
      <c r="O292" s="36" t="s">
        <v>49</v>
      </c>
      <c r="P292" s="110">
        <v>39.3643</v>
      </c>
      <c r="Q292" s="46" t="s">
        <v>50</v>
      </c>
      <c r="R292" s="46" t="s">
        <v>50</v>
      </c>
      <c r="S292" s="46" t="s">
        <v>50</v>
      </c>
      <c r="T292" s="46" t="s">
        <v>50</v>
      </c>
      <c r="U292" s="46" t="s">
        <v>50</v>
      </c>
      <c r="V292" s="46" t="s">
        <v>50</v>
      </c>
      <c r="W292" s="94" t="s">
        <v>50</v>
      </c>
      <c r="X292" s="96" t="s">
        <v>50</v>
      </c>
      <c r="Y292" s="46" t="s">
        <v>50</v>
      </c>
      <c r="Z292" s="97" t="s">
        <v>50</v>
      </c>
      <c r="AA292" s="58" t="s">
        <v>50</v>
      </c>
      <c r="AB292" s="46" t="s">
        <v>50</v>
      </c>
      <c r="AC292" s="36" t="s">
        <v>48</v>
      </c>
      <c r="AD292" s="36" t="s">
        <v>50</v>
      </c>
      <c r="AE292" s="36" t="s">
        <v>51</v>
      </c>
      <c r="AF292" s="111">
        <v>2830</v>
      </c>
      <c r="AG292" s="46"/>
      <c r="AH292" s="46"/>
      <c r="AI292" s="46"/>
      <c r="AJ292" s="46"/>
      <c r="AK292" s="46"/>
      <c r="AL292" s="46"/>
      <c r="AM292" s="46"/>
      <c r="AN292" s="46"/>
      <c r="AO292" s="46"/>
      <c r="AP292" s="46"/>
      <c r="AQ292" s="46"/>
      <c r="AR292" s="46"/>
      <c r="AS292" s="46"/>
      <c r="AT292" s="46"/>
      <c r="AU292" s="46"/>
      <c r="AV292" s="46"/>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91"/>
      <c r="BT292" s="91"/>
      <c r="BU292" s="91"/>
      <c r="BV292" s="91"/>
      <c r="BW292" s="91"/>
      <c r="BX292" s="91"/>
      <c r="BY292" s="91"/>
      <c r="BZ292" s="91"/>
      <c r="CA292" s="91"/>
      <c r="CB292" s="91"/>
      <c r="CC292" s="91"/>
      <c r="CD292" s="91"/>
      <c r="CE292" s="91"/>
      <c r="CF292" s="91"/>
      <c r="CG292" s="91"/>
      <c r="CH292" s="91"/>
      <c r="CI292" s="91"/>
      <c r="CJ292" s="91"/>
      <c r="CK292" s="91"/>
      <c r="CL292" s="91"/>
      <c r="CM292" s="91"/>
      <c r="CN292" s="91"/>
      <c r="CO292" s="91"/>
      <c r="CP292" s="91"/>
      <c r="CQ292" s="91"/>
      <c r="CR292" s="91"/>
      <c r="CS292" s="91"/>
      <c r="CT292" s="91"/>
      <c r="CU292" s="91"/>
      <c r="CV292" s="91"/>
      <c r="CW292" s="91"/>
      <c r="CX292" s="91"/>
      <c r="CY292" s="91"/>
      <c r="CZ292" s="91"/>
      <c r="DA292" s="91"/>
      <c r="DB292" s="91"/>
      <c r="DC292" s="91"/>
      <c r="DD292" s="91"/>
      <c r="DE292" s="91"/>
      <c r="DF292" s="91"/>
      <c r="DG292" s="91"/>
      <c r="DH292" s="91"/>
      <c r="DI292" s="91"/>
      <c r="DJ292" s="91"/>
      <c r="DK292" s="91"/>
      <c r="DL292" s="91"/>
      <c r="DM292" s="91"/>
      <c r="DN292" s="91"/>
      <c r="DO292" s="91"/>
      <c r="DP292" s="91"/>
      <c r="DQ292" s="91"/>
      <c r="DR292" s="92"/>
      <c r="DS292" s="92"/>
      <c r="DT292" s="92"/>
      <c r="DU292" s="92"/>
      <c r="DV292" s="92"/>
    </row>
    <row r="293" spans="1:126" x14ac:dyDescent="0.25">
      <c r="A293" s="29">
        <v>289</v>
      </c>
      <c r="B293" s="30">
        <v>323</v>
      </c>
      <c r="C293" s="109" t="s">
        <v>839</v>
      </c>
      <c r="D293" s="31" t="s">
        <v>1</v>
      </c>
      <c r="E293" s="109" t="s">
        <v>839</v>
      </c>
      <c r="F293" s="57" t="s">
        <v>199</v>
      </c>
      <c r="G293" s="32" t="s">
        <v>167</v>
      </c>
      <c r="H293" s="32" t="s">
        <v>43</v>
      </c>
      <c r="I293" s="49" t="s">
        <v>143</v>
      </c>
      <c r="J293" s="34" t="s">
        <v>56</v>
      </c>
      <c r="K293" s="55" t="s">
        <v>69</v>
      </c>
      <c r="L293" s="35" t="s">
        <v>78</v>
      </c>
      <c r="M293" s="36" t="s">
        <v>48</v>
      </c>
      <c r="N293" s="36" t="s">
        <v>48</v>
      </c>
      <c r="O293" s="36" t="s">
        <v>49</v>
      </c>
      <c r="P293" s="110">
        <v>37.999000000000002</v>
      </c>
      <c r="Q293" s="46" t="s">
        <v>50</v>
      </c>
      <c r="R293" s="46" t="s">
        <v>50</v>
      </c>
      <c r="S293" s="46" t="s">
        <v>50</v>
      </c>
      <c r="T293" s="46" t="s">
        <v>50</v>
      </c>
      <c r="U293" s="46" t="s">
        <v>50</v>
      </c>
      <c r="V293" s="46" t="s">
        <v>50</v>
      </c>
      <c r="W293" s="94" t="s">
        <v>50</v>
      </c>
      <c r="X293" s="96" t="s">
        <v>50</v>
      </c>
      <c r="Y293" s="46" t="s">
        <v>50</v>
      </c>
      <c r="Z293" s="97" t="s">
        <v>50</v>
      </c>
      <c r="AA293" s="58" t="s">
        <v>50</v>
      </c>
      <c r="AB293" s="46" t="s">
        <v>50</v>
      </c>
      <c r="AC293" s="36" t="s">
        <v>48</v>
      </c>
      <c r="AD293" s="36" t="s">
        <v>50</v>
      </c>
      <c r="AE293" s="36" t="s">
        <v>51</v>
      </c>
      <c r="AF293" s="111">
        <v>670</v>
      </c>
      <c r="AG293" s="46"/>
      <c r="AH293" s="46"/>
      <c r="AI293" s="46"/>
      <c r="AJ293" s="46"/>
      <c r="AK293" s="46"/>
      <c r="AL293" s="46"/>
      <c r="AM293" s="46"/>
      <c r="AN293" s="46"/>
      <c r="AO293" s="46"/>
      <c r="AP293" s="46"/>
      <c r="AQ293" s="46"/>
      <c r="AR293" s="46"/>
      <c r="AS293" s="46"/>
      <c r="AT293" s="46"/>
      <c r="AU293" s="46"/>
      <c r="AV293" s="46"/>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91"/>
      <c r="CI293" s="91"/>
      <c r="CJ293" s="91"/>
      <c r="CK293" s="91"/>
      <c r="CL293" s="91"/>
      <c r="CM293" s="91"/>
      <c r="CN293" s="91"/>
      <c r="CO293" s="91"/>
      <c r="CP293" s="91"/>
      <c r="CQ293" s="91"/>
      <c r="CR293" s="91"/>
      <c r="CS293" s="91"/>
      <c r="CT293" s="91"/>
      <c r="CU293" s="91"/>
      <c r="CV293" s="91"/>
      <c r="CW293" s="91"/>
      <c r="CX293" s="91"/>
      <c r="CY293" s="91"/>
      <c r="CZ293" s="91"/>
      <c r="DA293" s="91"/>
      <c r="DB293" s="91"/>
      <c r="DC293" s="91"/>
      <c r="DD293" s="91"/>
      <c r="DE293" s="91"/>
      <c r="DF293" s="91"/>
      <c r="DG293" s="91"/>
      <c r="DH293" s="91"/>
      <c r="DI293" s="91"/>
      <c r="DJ293" s="91"/>
      <c r="DK293" s="91"/>
      <c r="DL293" s="91"/>
      <c r="DM293" s="91"/>
      <c r="DN293" s="91"/>
      <c r="DO293" s="91"/>
      <c r="DP293" s="91"/>
      <c r="DQ293" s="91"/>
      <c r="DR293" s="92"/>
      <c r="DS293" s="92"/>
      <c r="DT293" s="92"/>
      <c r="DU293" s="92"/>
      <c r="DV293" s="92"/>
    </row>
    <row r="294" spans="1:126" x14ac:dyDescent="0.25">
      <c r="A294" s="29">
        <v>290</v>
      </c>
      <c r="B294" s="30">
        <v>324</v>
      </c>
      <c r="C294" s="109" t="s">
        <v>840</v>
      </c>
      <c r="D294" s="31" t="s">
        <v>1</v>
      </c>
      <c r="E294" s="109" t="s">
        <v>840</v>
      </c>
      <c r="F294" s="57" t="s">
        <v>199</v>
      </c>
      <c r="G294" s="32" t="s">
        <v>167</v>
      </c>
      <c r="H294" s="32" t="s">
        <v>43</v>
      </c>
      <c r="I294" s="49" t="s">
        <v>143</v>
      </c>
      <c r="J294" s="34" t="s">
        <v>56</v>
      </c>
      <c r="K294" s="55" t="s">
        <v>69</v>
      </c>
      <c r="L294" s="35" t="s">
        <v>78</v>
      </c>
      <c r="M294" s="36" t="s">
        <v>48</v>
      </c>
      <c r="N294" s="36" t="s">
        <v>48</v>
      </c>
      <c r="O294" s="36" t="s">
        <v>49</v>
      </c>
      <c r="P294" s="110">
        <v>31.773399999999999</v>
      </c>
      <c r="Q294" s="46" t="s">
        <v>50</v>
      </c>
      <c r="R294" s="46" t="s">
        <v>50</v>
      </c>
      <c r="S294" s="46" t="s">
        <v>50</v>
      </c>
      <c r="T294" s="46" t="s">
        <v>50</v>
      </c>
      <c r="U294" s="46" t="s">
        <v>50</v>
      </c>
      <c r="V294" s="46" t="s">
        <v>50</v>
      </c>
      <c r="W294" s="94" t="s">
        <v>50</v>
      </c>
      <c r="X294" s="96" t="s">
        <v>50</v>
      </c>
      <c r="Y294" s="46" t="s">
        <v>50</v>
      </c>
      <c r="Z294" s="97" t="s">
        <v>50</v>
      </c>
      <c r="AA294" s="58" t="s">
        <v>50</v>
      </c>
      <c r="AB294" s="46" t="s">
        <v>50</v>
      </c>
      <c r="AC294" s="36" t="s">
        <v>48</v>
      </c>
      <c r="AD294" s="36" t="s">
        <v>50</v>
      </c>
      <c r="AE294" s="36" t="s">
        <v>51</v>
      </c>
      <c r="AF294" s="111">
        <v>350</v>
      </c>
      <c r="AG294" s="46"/>
      <c r="AH294" s="46"/>
      <c r="AI294" s="46"/>
      <c r="AJ294" s="46"/>
      <c r="AK294" s="46"/>
      <c r="AL294" s="46"/>
      <c r="AM294" s="46"/>
      <c r="AN294" s="46"/>
      <c r="AO294" s="46"/>
      <c r="AP294" s="46"/>
      <c r="AQ294" s="46"/>
      <c r="AR294" s="46"/>
      <c r="AS294" s="46"/>
      <c r="AT294" s="46"/>
      <c r="AU294" s="46"/>
      <c r="AV294" s="46"/>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91"/>
      <c r="CI294" s="91"/>
      <c r="CJ294" s="91"/>
      <c r="CK294" s="91"/>
      <c r="CL294" s="91"/>
      <c r="CM294" s="91"/>
      <c r="CN294" s="91"/>
      <c r="CO294" s="91"/>
      <c r="CP294" s="91"/>
      <c r="CQ294" s="91"/>
      <c r="CR294" s="91"/>
      <c r="CS294" s="91"/>
      <c r="CT294" s="91"/>
      <c r="CU294" s="91"/>
      <c r="CV294" s="91"/>
      <c r="CW294" s="91"/>
      <c r="CX294" s="91"/>
      <c r="CY294" s="91"/>
      <c r="CZ294" s="91"/>
      <c r="DA294" s="91"/>
      <c r="DB294" s="91"/>
      <c r="DC294" s="91"/>
      <c r="DD294" s="91"/>
      <c r="DE294" s="91"/>
      <c r="DF294" s="91"/>
      <c r="DG294" s="91"/>
      <c r="DH294" s="91"/>
      <c r="DI294" s="91"/>
      <c r="DJ294" s="91"/>
      <c r="DK294" s="91"/>
      <c r="DL294" s="91"/>
      <c r="DM294" s="91"/>
      <c r="DN294" s="91"/>
      <c r="DO294" s="91"/>
      <c r="DP294" s="91"/>
      <c r="DQ294" s="91"/>
      <c r="DR294" s="92"/>
      <c r="DS294" s="92"/>
      <c r="DT294" s="92"/>
      <c r="DU294" s="92"/>
      <c r="DV294" s="92"/>
    </row>
    <row r="295" spans="1:126" x14ac:dyDescent="0.25">
      <c r="A295" s="29">
        <v>291</v>
      </c>
      <c r="B295" s="30">
        <v>325</v>
      </c>
      <c r="C295" s="109" t="s">
        <v>841</v>
      </c>
      <c r="D295" s="31" t="s">
        <v>1</v>
      </c>
      <c r="E295" s="109" t="s">
        <v>841</v>
      </c>
      <c r="F295" s="57" t="s">
        <v>199</v>
      </c>
      <c r="G295" s="32" t="s">
        <v>167</v>
      </c>
      <c r="H295" s="32" t="s">
        <v>43</v>
      </c>
      <c r="I295" s="49" t="s">
        <v>143</v>
      </c>
      <c r="J295" s="34" t="s">
        <v>56</v>
      </c>
      <c r="K295" s="55" t="s">
        <v>69</v>
      </c>
      <c r="L295" s="35" t="s">
        <v>78</v>
      </c>
      <c r="M295" s="36" t="s">
        <v>48</v>
      </c>
      <c r="N295" s="36" t="s">
        <v>48</v>
      </c>
      <c r="O295" s="36" t="s">
        <v>49</v>
      </c>
      <c r="P295" s="110">
        <v>35.974800000000002</v>
      </c>
      <c r="Q295" s="46" t="s">
        <v>50</v>
      </c>
      <c r="R295" s="46" t="s">
        <v>50</v>
      </c>
      <c r="S295" s="46" t="s">
        <v>50</v>
      </c>
      <c r="T295" s="46" t="s">
        <v>50</v>
      </c>
      <c r="U295" s="46" t="s">
        <v>50</v>
      </c>
      <c r="V295" s="46" t="s">
        <v>50</v>
      </c>
      <c r="W295" s="94" t="s">
        <v>50</v>
      </c>
      <c r="X295" s="96" t="s">
        <v>50</v>
      </c>
      <c r="Y295" s="46" t="s">
        <v>50</v>
      </c>
      <c r="Z295" s="97" t="s">
        <v>50</v>
      </c>
      <c r="AA295" s="58" t="s">
        <v>50</v>
      </c>
      <c r="AB295" s="46" t="s">
        <v>50</v>
      </c>
      <c r="AC295" s="36" t="s">
        <v>48</v>
      </c>
      <c r="AD295" s="36" t="s">
        <v>50</v>
      </c>
      <c r="AE295" s="36" t="s">
        <v>51</v>
      </c>
      <c r="AF295" s="111">
        <v>2550</v>
      </c>
      <c r="AG295" s="46"/>
      <c r="AH295" s="46"/>
      <c r="AI295" s="46"/>
      <c r="AJ295" s="46"/>
      <c r="AK295" s="46"/>
      <c r="AL295" s="46"/>
      <c r="AM295" s="46"/>
      <c r="AN295" s="46"/>
      <c r="AO295" s="46"/>
      <c r="AP295" s="46"/>
      <c r="AQ295" s="46"/>
      <c r="AR295" s="46"/>
      <c r="AS295" s="46"/>
      <c r="AT295" s="46"/>
      <c r="AU295" s="46"/>
      <c r="AV295" s="46"/>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91"/>
      <c r="BT295" s="91"/>
      <c r="BU295" s="91"/>
      <c r="BV295" s="91"/>
      <c r="BW295" s="91"/>
      <c r="BX295" s="91"/>
      <c r="BY295" s="91"/>
      <c r="BZ295" s="91"/>
      <c r="CA295" s="91"/>
      <c r="CB295" s="91"/>
      <c r="CC295" s="91"/>
      <c r="CD295" s="91"/>
      <c r="CE295" s="91"/>
      <c r="CF295" s="91"/>
      <c r="CG295" s="91"/>
      <c r="CH295" s="91"/>
      <c r="CI295" s="91"/>
      <c r="CJ295" s="91"/>
      <c r="CK295" s="91"/>
      <c r="CL295" s="91"/>
      <c r="CM295" s="91"/>
      <c r="CN295" s="91"/>
      <c r="CO295" s="91"/>
      <c r="CP295" s="91"/>
      <c r="CQ295" s="91"/>
      <c r="CR295" s="91"/>
      <c r="CS295" s="91"/>
      <c r="CT295" s="91"/>
      <c r="CU295" s="91"/>
      <c r="CV295" s="91"/>
      <c r="CW295" s="91"/>
      <c r="CX295" s="91"/>
      <c r="CY295" s="91"/>
      <c r="CZ295" s="91"/>
      <c r="DA295" s="91"/>
      <c r="DB295" s="91"/>
      <c r="DC295" s="91"/>
      <c r="DD295" s="91"/>
      <c r="DE295" s="91"/>
      <c r="DF295" s="91"/>
      <c r="DG295" s="91"/>
      <c r="DH295" s="91"/>
      <c r="DI295" s="91"/>
      <c r="DJ295" s="91"/>
      <c r="DK295" s="91"/>
      <c r="DL295" s="91"/>
      <c r="DM295" s="91"/>
      <c r="DN295" s="91"/>
      <c r="DO295" s="91"/>
      <c r="DP295" s="91"/>
      <c r="DQ295" s="91"/>
      <c r="DR295" s="92"/>
      <c r="DS295" s="92"/>
      <c r="DT295" s="92"/>
      <c r="DU295" s="92"/>
      <c r="DV295" s="92"/>
    </row>
    <row r="296" spans="1:126" x14ac:dyDescent="0.25">
      <c r="A296" s="29">
        <v>292</v>
      </c>
      <c r="B296" s="30">
        <v>326</v>
      </c>
      <c r="C296" s="109" t="s">
        <v>842</v>
      </c>
      <c r="D296" s="31" t="s">
        <v>1</v>
      </c>
      <c r="E296" s="109" t="s">
        <v>842</v>
      </c>
      <c r="F296" s="57" t="s">
        <v>199</v>
      </c>
      <c r="G296" s="32" t="s">
        <v>167</v>
      </c>
      <c r="H296" s="32" t="s">
        <v>43</v>
      </c>
      <c r="I296" s="49" t="s">
        <v>143</v>
      </c>
      <c r="J296" s="34" t="s">
        <v>56</v>
      </c>
      <c r="K296" s="55" t="s">
        <v>69</v>
      </c>
      <c r="L296" s="35" t="s">
        <v>78</v>
      </c>
      <c r="M296" s="36" t="s">
        <v>48</v>
      </c>
      <c r="N296" s="36" t="s">
        <v>48</v>
      </c>
      <c r="O296" s="36" t="s">
        <v>49</v>
      </c>
      <c r="P296" s="110">
        <v>32.113</v>
      </c>
      <c r="Q296" s="46" t="s">
        <v>50</v>
      </c>
      <c r="R296" s="46" t="s">
        <v>50</v>
      </c>
      <c r="S296" s="46" t="s">
        <v>50</v>
      </c>
      <c r="T296" s="46" t="s">
        <v>50</v>
      </c>
      <c r="U296" s="46" t="s">
        <v>50</v>
      </c>
      <c r="V296" s="46" t="s">
        <v>50</v>
      </c>
      <c r="W296" s="94" t="s">
        <v>50</v>
      </c>
      <c r="X296" s="96" t="s">
        <v>50</v>
      </c>
      <c r="Y296" s="46" t="s">
        <v>50</v>
      </c>
      <c r="Z296" s="97" t="s">
        <v>50</v>
      </c>
      <c r="AA296" s="58" t="s">
        <v>50</v>
      </c>
      <c r="AB296" s="46" t="s">
        <v>50</v>
      </c>
      <c r="AC296" s="36" t="s">
        <v>48</v>
      </c>
      <c r="AD296" s="36" t="s">
        <v>50</v>
      </c>
      <c r="AE296" s="36" t="s">
        <v>51</v>
      </c>
      <c r="AF296" s="111">
        <v>380</v>
      </c>
      <c r="AG296" s="46"/>
      <c r="AH296" s="46"/>
      <c r="AI296" s="46"/>
      <c r="AJ296" s="46"/>
      <c r="AK296" s="46"/>
      <c r="AL296" s="46"/>
      <c r="AM296" s="46"/>
      <c r="AN296" s="46"/>
      <c r="AO296" s="46"/>
      <c r="AP296" s="46"/>
      <c r="AQ296" s="46"/>
      <c r="AR296" s="46"/>
      <c r="AS296" s="46"/>
      <c r="AT296" s="46"/>
      <c r="AU296" s="46"/>
      <c r="AV296" s="46"/>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91"/>
      <c r="BT296" s="91"/>
      <c r="BU296" s="91"/>
      <c r="BV296" s="91"/>
      <c r="BW296" s="91"/>
      <c r="BX296" s="91"/>
      <c r="BY296" s="91"/>
      <c r="BZ296" s="91"/>
      <c r="CA296" s="91"/>
      <c r="CB296" s="91"/>
      <c r="CC296" s="91"/>
      <c r="CD296" s="91"/>
      <c r="CE296" s="91"/>
      <c r="CF296" s="91"/>
      <c r="CG296" s="91"/>
      <c r="CH296" s="91"/>
      <c r="CI296" s="91"/>
      <c r="CJ296" s="91"/>
      <c r="CK296" s="91"/>
      <c r="CL296" s="91"/>
      <c r="CM296" s="91"/>
      <c r="CN296" s="91"/>
      <c r="CO296" s="91"/>
      <c r="CP296" s="91"/>
      <c r="CQ296" s="91"/>
      <c r="CR296" s="91"/>
      <c r="CS296" s="91"/>
      <c r="CT296" s="91"/>
      <c r="CU296" s="91"/>
      <c r="CV296" s="91"/>
      <c r="CW296" s="91"/>
      <c r="CX296" s="91"/>
      <c r="CY296" s="91"/>
      <c r="CZ296" s="91"/>
      <c r="DA296" s="91"/>
      <c r="DB296" s="91"/>
      <c r="DC296" s="91"/>
      <c r="DD296" s="91"/>
      <c r="DE296" s="91"/>
      <c r="DF296" s="91"/>
      <c r="DG296" s="91"/>
      <c r="DH296" s="91"/>
      <c r="DI296" s="91"/>
      <c r="DJ296" s="91"/>
      <c r="DK296" s="91"/>
      <c r="DL296" s="91"/>
      <c r="DM296" s="91"/>
      <c r="DN296" s="91"/>
      <c r="DO296" s="91"/>
      <c r="DP296" s="91"/>
      <c r="DQ296" s="91"/>
      <c r="DR296" s="92"/>
      <c r="DS296" s="92"/>
      <c r="DT296" s="92"/>
      <c r="DU296" s="92"/>
      <c r="DV296" s="92"/>
    </row>
    <row r="297" spans="1:126" x14ac:dyDescent="0.25">
      <c r="A297" s="29">
        <v>293</v>
      </c>
      <c r="B297" s="30">
        <v>327</v>
      </c>
      <c r="C297" s="109" t="s">
        <v>843</v>
      </c>
      <c r="D297" s="31" t="s">
        <v>1</v>
      </c>
      <c r="E297" s="109" t="s">
        <v>843</v>
      </c>
      <c r="F297" s="57" t="s">
        <v>199</v>
      </c>
      <c r="G297" s="32" t="s">
        <v>167</v>
      </c>
      <c r="H297" s="32" t="s">
        <v>43</v>
      </c>
      <c r="I297" s="49" t="s">
        <v>143</v>
      </c>
      <c r="J297" s="34" t="s">
        <v>56</v>
      </c>
      <c r="K297" s="55" t="s">
        <v>69</v>
      </c>
      <c r="L297" s="35" t="s">
        <v>78</v>
      </c>
      <c r="M297" s="36" t="s">
        <v>48</v>
      </c>
      <c r="N297" s="36" t="s">
        <v>48</v>
      </c>
      <c r="O297" s="36" t="s">
        <v>49</v>
      </c>
      <c r="P297" s="110">
        <v>34.594200000000001</v>
      </c>
      <c r="Q297" s="46" t="s">
        <v>50</v>
      </c>
      <c r="R297" s="46" t="s">
        <v>50</v>
      </c>
      <c r="S297" s="46" t="s">
        <v>50</v>
      </c>
      <c r="T297" s="46" t="s">
        <v>50</v>
      </c>
      <c r="U297" s="46" t="s">
        <v>50</v>
      </c>
      <c r="V297" s="46" t="s">
        <v>50</v>
      </c>
      <c r="W297" s="94" t="s">
        <v>50</v>
      </c>
      <c r="X297" s="96" t="s">
        <v>50</v>
      </c>
      <c r="Y297" s="46" t="s">
        <v>50</v>
      </c>
      <c r="Z297" s="97" t="s">
        <v>50</v>
      </c>
      <c r="AA297" s="58" t="s">
        <v>50</v>
      </c>
      <c r="AB297" s="46" t="s">
        <v>50</v>
      </c>
      <c r="AC297" s="36" t="s">
        <v>48</v>
      </c>
      <c r="AD297" s="36" t="s">
        <v>50</v>
      </c>
      <c r="AE297" s="36" t="s">
        <v>51</v>
      </c>
      <c r="AF297" s="111">
        <v>620</v>
      </c>
      <c r="AG297" s="46"/>
      <c r="AH297" s="46"/>
      <c r="AI297" s="46"/>
      <c r="AJ297" s="46"/>
      <c r="AK297" s="46"/>
      <c r="AL297" s="46"/>
      <c r="AM297" s="46"/>
      <c r="AN297" s="46"/>
      <c r="AO297" s="46"/>
      <c r="AP297" s="46"/>
      <c r="AQ297" s="46"/>
      <c r="AR297" s="46"/>
      <c r="AS297" s="46"/>
      <c r="AT297" s="46"/>
      <c r="AU297" s="46"/>
      <c r="AV297" s="46"/>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c r="BT297" s="91"/>
      <c r="BU297" s="91"/>
      <c r="BV297" s="91"/>
      <c r="BW297" s="91"/>
      <c r="BX297" s="91"/>
      <c r="BY297" s="91"/>
      <c r="BZ297" s="91"/>
      <c r="CA297" s="91"/>
      <c r="CB297" s="91"/>
      <c r="CC297" s="91"/>
      <c r="CD297" s="91"/>
      <c r="CE297" s="91"/>
      <c r="CF297" s="91"/>
      <c r="CG297" s="91"/>
      <c r="CH297" s="91"/>
      <c r="CI297" s="91"/>
      <c r="CJ297" s="91"/>
      <c r="CK297" s="91"/>
      <c r="CL297" s="91"/>
      <c r="CM297" s="91"/>
      <c r="CN297" s="91"/>
      <c r="CO297" s="91"/>
      <c r="CP297" s="91"/>
      <c r="CQ297" s="91"/>
      <c r="CR297" s="91"/>
      <c r="CS297" s="91"/>
      <c r="CT297" s="91"/>
      <c r="CU297" s="91"/>
      <c r="CV297" s="91"/>
      <c r="CW297" s="91"/>
      <c r="CX297" s="91"/>
      <c r="CY297" s="91"/>
      <c r="CZ297" s="91"/>
      <c r="DA297" s="91"/>
      <c r="DB297" s="91"/>
      <c r="DC297" s="91"/>
      <c r="DD297" s="91"/>
      <c r="DE297" s="91"/>
      <c r="DF297" s="91"/>
      <c r="DG297" s="91"/>
      <c r="DH297" s="91"/>
      <c r="DI297" s="91"/>
      <c r="DJ297" s="91"/>
      <c r="DK297" s="91"/>
      <c r="DL297" s="91"/>
      <c r="DM297" s="91"/>
      <c r="DN297" s="91"/>
      <c r="DO297" s="91"/>
      <c r="DP297" s="91"/>
      <c r="DQ297" s="91"/>
      <c r="DR297" s="92"/>
      <c r="DS297" s="92"/>
      <c r="DT297" s="92"/>
      <c r="DU297" s="92"/>
      <c r="DV297" s="92"/>
    </row>
    <row r="298" spans="1:126" x14ac:dyDescent="0.25">
      <c r="A298" s="29">
        <v>294</v>
      </c>
      <c r="B298" s="30">
        <v>328</v>
      </c>
      <c r="C298" s="109" t="s">
        <v>844</v>
      </c>
      <c r="D298" s="31" t="s">
        <v>1</v>
      </c>
      <c r="E298" s="109" t="s">
        <v>844</v>
      </c>
      <c r="F298" s="57" t="s">
        <v>199</v>
      </c>
      <c r="G298" s="32" t="s">
        <v>167</v>
      </c>
      <c r="H298" s="32" t="s">
        <v>43</v>
      </c>
      <c r="I298" s="49" t="s">
        <v>143</v>
      </c>
      <c r="J298" s="34" t="s">
        <v>56</v>
      </c>
      <c r="K298" s="55" t="s">
        <v>69</v>
      </c>
      <c r="L298" s="35" t="s">
        <v>78</v>
      </c>
      <c r="M298" s="36" t="s">
        <v>48</v>
      </c>
      <c r="N298" s="36" t="s">
        <v>48</v>
      </c>
      <c r="O298" s="36" t="s">
        <v>49</v>
      </c>
      <c r="P298" s="110">
        <v>34.454700000000003</v>
      </c>
      <c r="Q298" s="46" t="s">
        <v>50</v>
      </c>
      <c r="R298" s="46" t="s">
        <v>50</v>
      </c>
      <c r="S298" s="46" t="s">
        <v>50</v>
      </c>
      <c r="T298" s="46" t="s">
        <v>50</v>
      </c>
      <c r="U298" s="46" t="s">
        <v>50</v>
      </c>
      <c r="V298" s="46" t="s">
        <v>50</v>
      </c>
      <c r="W298" s="94" t="s">
        <v>50</v>
      </c>
      <c r="X298" s="96" t="s">
        <v>50</v>
      </c>
      <c r="Y298" s="46" t="s">
        <v>50</v>
      </c>
      <c r="Z298" s="97" t="s">
        <v>50</v>
      </c>
      <c r="AA298" s="58" t="s">
        <v>50</v>
      </c>
      <c r="AB298" s="46" t="s">
        <v>50</v>
      </c>
      <c r="AC298" s="36" t="s">
        <v>48</v>
      </c>
      <c r="AD298" s="36" t="s">
        <v>50</v>
      </c>
      <c r="AE298" s="36" t="s">
        <v>51</v>
      </c>
      <c r="AF298" s="111">
        <v>1000</v>
      </c>
      <c r="AG298" s="46"/>
      <c r="AH298" s="46"/>
      <c r="AI298" s="46"/>
      <c r="AJ298" s="46"/>
      <c r="AK298" s="46"/>
      <c r="AL298" s="46"/>
      <c r="AM298" s="46"/>
      <c r="AN298" s="46"/>
      <c r="AO298" s="46"/>
      <c r="AP298" s="46"/>
      <c r="AQ298" s="46"/>
      <c r="AR298" s="46"/>
      <c r="AS298" s="46"/>
      <c r="AT298" s="46"/>
      <c r="AU298" s="46"/>
      <c r="AV298" s="46"/>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91"/>
      <c r="BU298" s="91"/>
      <c r="BV298" s="91"/>
      <c r="BW298" s="91"/>
      <c r="BX298" s="91"/>
      <c r="BY298" s="91"/>
      <c r="BZ298" s="91"/>
      <c r="CA298" s="91"/>
      <c r="CB298" s="91"/>
      <c r="CC298" s="91"/>
      <c r="CD298" s="91"/>
      <c r="CE298" s="91"/>
      <c r="CF298" s="91"/>
      <c r="CG298" s="91"/>
      <c r="CH298" s="91"/>
      <c r="CI298" s="91"/>
      <c r="CJ298" s="91"/>
      <c r="CK298" s="91"/>
      <c r="CL298" s="91"/>
      <c r="CM298" s="91"/>
      <c r="CN298" s="91"/>
      <c r="CO298" s="91"/>
      <c r="CP298" s="91"/>
      <c r="CQ298" s="91"/>
      <c r="CR298" s="91"/>
      <c r="CS298" s="91"/>
      <c r="CT298" s="91"/>
      <c r="CU298" s="91"/>
      <c r="CV298" s="91"/>
      <c r="CW298" s="91"/>
      <c r="CX298" s="91"/>
      <c r="CY298" s="91"/>
      <c r="CZ298" s="91"/>
      <c r="DA298" s="91"/>
      <c r="DB298" s="91"/>
      <c r="DC298" s="91"/>
      <c r="DD298" s="91"/>
      <c r="DE298" s="91"/>
      <c r="DF298" s="91"/>
      <c r="DG298" s="91"/>
      <c r="DH298" s="91"/>
      <c r="DI298" s="91"/>
      <c r="DJ298" s="91"/>
      <c r="DK298" s="91"/>
      <c r="DL298" s="91"/>
      <c r="DM298" s="91"/>
      <c r="DN298" s="91"/>
      <c r="DO298" s="91"/>
      <c r="DP298" s="91"/>
      <c r="DQ298" s="91"/>
      <c r="DR298" s="92"/>
      <c r="DS298" s="92"/>
      <c r="DT298" s="92"/>
      <c r="DU298" s="92"/>
      <c r="DV298" s="92"/>
    </row>
    <row r="299" spans="1:126" x14ac:dyDescent="0.25">
      <c r="A299" s="29">
        <v>295</v>
      </c>
      <c r="B299" s="30">
        <v>329</v>
      </c>
      <c r="C299" s="109" t="s">
        <v>845</v>
      </c>
      <c r="D299" s="31" t="s">
        <v>1</v>
      </c>
      <c r="E299" s="109" t="s">
        <v>845</v>
      </c>
      <c r="F299" s="57" t="s">
        <v>199</v>
      </c>
      <c r="G299" s="32" t="s">
        <v>167</v>
      </c>
      <c r="H299" s="32" t="s">
        <v>43</v>
      </c>
      <c r="I299" s="49" t="s">
        <v>143</v>
      </c>
      <c r="J299" s="34" t="s">
        <v>56</v>
      </c>
      <c r="K299" s="55" t="s">
        <v>69</v>
      </c>
      <c r="L299" s="35" t="s">
        <v>78</v>
      </c>
      <c r="M299" s="36" t="s">
        <v>48</v>
      </c>
      <c r="N299" s="36" t="s">
        <v>48</v>
      </c>
      <c r="O299" s="36" t="s">
        <v>49</v>
      </c>
      <c r="P299" s="110">
        <v>38.163499999999999</v>
      </c>
      <c r="Q299" s="46" t="s">
        <v>50</v>
      </c>
      <c r="R299" s="46" t="s">
        <v>50</v>
      </c>
      <c r="S299" s="46" t="s">
        <v>50</v>
      </c>
      <c r="T299" s="46" t="s">
        <v>50</v>
      </c>
      <c r="U299" s="46" t="s">
        <v>50</v>
      </c>
      <c r="V299" s="46" t="s">
        <v>50</v>
      </c>
      <c r="W299" s="94" t="s">
        <v>50</v>
      </c>
      <c r="X299" s="96" t="s">
        <v>50</v>
      </c>
      <c r="Y299" s="46" t="s">
        <v>50</v>
      </c>
      <c r="Z299" s="97" t="s">
        <v>50</v>
      </c>
      <c r="AA299" s="58" t="s">
        <v>50</v>
      </c>
      <c r="AB299" s="46" t="s">
        <v>50</v>
      </c>
      <c r="AC299" s="36" t="s">
        <v>48</v>
      </c>
      <c r="AD299" s="36" t="s">
        <v>50</v>
      </c>
      <c r="AE299" s="36" t="s">
        <v>51</v>
      </c>
      <c r="AF299" s="111">
        <v>620</v>
      </c>
      <c r="AG299" s="46"/>
      <c r="AH299" s="46"/>
      <c r="AI299" s="46"/>
      <c r="AJ299" s="46"/>
      <c r="AK299" s="46"/>
      <c r="AL299" s="46"/>
      <c r="AM299" s="46"/>
      <c r="AN299" s="46"/>
      <c r="AO299" s="46"/>
      <c r="AP299" s="46"/>
      <c r="AQ299" s="46"/>
      <c r="AR299" s="46"/>
      <c r="AS299" s="46"/>
      <c r="AT299" s="46"/>
      <c r="AU299" s="46"/>
      <c r="AV299" s="46"/>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91"/>
      <c r="BT299" s="91"/>
      <c r="BU299" s="91"/>
      <c r="BV299" s="91"/>
      <c r="BW299" s="91"/>
      <c r="BX299" s="91"/>
      <c r="BY299" s="91"/>
      <c r="BZ299" s="91"/>
      <c r="CA299" s="91"/>
      <c r="CB299" s="91"/>
      <c r="CC299" s="91"/>
      <c r="CD299" s="91"/>
      <c r="CE299" s="91"/>
      <c r="CF299" s="91"/>
      <c r="CG299" s="91"/>
      <c r="CH299" s="91"/>
      <c r="CI299" s="91"/>
      <c r="CJ299" s="91"/>
      <c r="CK299" s="91"/>
      <c r="CL299" s="91"/>
      <c r="CM299" s="91"/>
      <c r="CN299" s="91"/>
      <c r="CO299" s="91"/>
      <c r="CP299" s="91"/>
      <c r="CQ299" s="91"/>
      <c r="CR299" s="91"/>
      <c r="CS299" s="91"/>
      <c r="CT299" s="91"/>
      <c r="CU299" s="91"/>
      <c r="CV299" s="91"/>
      <c r="CW299" s="91"/>
      <c r="CX299" s="91"/>
      <c r="CY299" s="91"/>
      <c r="CZ299" s="91"/>
      <c r="DA299" s="91"/>
      <c r="DB299" s="91"/>
      <c r="DC299" s="91"/>
      <c r="DD299" s="91"/>
      <c r="DE299" s="91"/>
      <c r="DF299" s="91"/>
      <c r="DG299" s="91"/>
      <c r="DH299" s="91"/>
      <c r="DI299" s="91"/>
      <c r="DJ299" s="91"/>
      <c r="DK299" s="91"/>
      <c r="DL299" s="91"/>
      <c r="DM299" s="91"/>
      <c r="DN299" s="91"/>
      <c r="DO299" s="91"/>
      <c r="DP299" s="91"/>
      <c r="DQ299" s="91"/>
      <c r="DR299" s="92"/>
      <c r="DS299" s="92"/>
      <c r="DT299" s="92"/>
      <c r="DU299" s="92"/>
      <c r="DV299" s="92"/>
    </row>
    <row r="300" spans="1:126" x14ac:dyDescent="0.25">
      <c r="A300" s="29">
        <v>296</v>
      </c>
      <c r="B300" s="30">
        <v>330</v>
      </c>
      <c r="C300" s="109" t="s">
        <v>846</v>
      </c>
      <c r="D300" s="31" t="s">
        <v>1</v>
      </c>
      <c r="E300" s="109" t="s">
        <v>846</v>
      </c>
      <c r="F300" s="57" t="s">
        <v>199</v>
      </c>
      <c r="G300" s="32" t="s">
        <v>167</v>
      </c>
      <c r="H300" s="32" t="s">
        <v>43</v>
      </c>
      <c r="I300" s="49" t="s">
        <v>143</v>
      </c>
      <c r="J300" s="34" t="s">
        <v>56</v>
      </c>
      <c r="K300" s="55" t="s">
        <v>69</v>
      </c>
      <c r="L300" s="35" t="s">
        <v>78</v>
      </c>
      <c r="M300" s="36" t="s">
        <v>48</v>
      </c>
      <c r="N300" s="36" t="s">
        <v>48</v>
      </c>
      <c r="O300" s="36" t="s">
        <v>49</v>
      </c>
      <c r="P300" s="110">
        <v>37.399099999999997</v>
      </c>
      <c r="Q300" s="46" t="s">
        <v>50</v>
      </c>
      <c r="R300" s="46" t="s">
        <v>50</v>
      </c>
      <c r="S300" s="46" t="s">
        <v>50</v>
      </c>
      <c r="T300" s="46" t="s">
        <v>50</v>
      </c>
      <c r="U300" s="46" t="s">
        <v>50</v>
      </c>
      <c r="V300" s="46" t="s">
        <v>50</v>
      </c>
      <c r="W300" s="94" t="s">
        <v>50</v>
      </c>
      <c r="X300" s="96" t="s">
        <v>50</v>
      </c>
      <c r="Y300" s="46" t="s">
        <v>50</v>
      </c>
      <c r="Z300" s="97" t="s">
        <v>50</v>
      </c>
      <c r="AA300" s="58" t="s">
        <v>50</v>
      </c>
      <c r="AB300" s="46" t="s">
        <v>50</v>
      </c>
      <c r="AC300" s="36" t="s">
        <v>48</v>
      </c>
      <c r="AD300" s="36" t="s">
        <v>50</v>
      </c>
      <c r="AE300" s="36" t="s">
        <v>51</v>
      </c>
      <c r="AF300" s="111">
        <v>1140</v>
      </c>
      <c r="AG300" s="46"/>
      <c r="AH300" s="46"/>
      <c r="AI300" s="46"/>
      <c r="AJ300" s="46"/>
      <c r="AK300" s="46"/>
      <c r="AL300" s="46"/>
      <c r="AM300" s="46"/>
      <c r="AN300" s="46"/>
      <c r="AO300" s="46"/>
      <c r="AP300" s="46"/>
      <c r="AQ300" s="46"/>
      <c r="AR300" s="46"/>
      <c r="AS300" s="46"/>
      <c r="AT300" s="46"/>
      <c r="AU300" s="46"/>
      <c r="AV300" s="46"/>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c r="BW300" s="91"/>
      <c r="BX300" s="91"/>
      <c r="BY300" s="91"/>
      <c r="BZ300" s="91"/>
      <c r="CA300" s="91"/>
      <c r="CB300" s="91"/>
      <c r="CC300" s="91"/>
      <c r="CD300" s="91"/>
      <c r="CE300" s="91"/>
      <c r="CF300" s="91"/>
      <c r="CG300" s="91"/>
      <c r="CH300" s="91"/>
      <c r="CI300" s="91"/>
      <c r="CJ300" s="91"/>
      <c r="CK300" s="91"/>
      <c r="CL300" s="91"/>
      <c r="CM300" s="91"/>
      <c r="CN300" s="91"/>
      <c r="CO300" s="91"/>
      <c r="CP300" s="91"/>
      <c r="CQ300" s="91"/>
      <c r="CR300" s="91"/>
      <c r="CS300" s="91"/>
      <c r="CT300" s="91"/>
      <c r="CU300" s="91"/>
      <c r="CV300" s="91"/>
      <c r="CW300" s="91"/>
      <c r="CX300" s="91"/>
      <c r="CY300" s="91"/>
      <c r="CZ300" s="91"/>
      <c r="DA300" s="91"/>
      <c r="DB300" s="91"/>
      <c r="DC300" s="91"/>
      <c r="DD300" s="91"/>
      <c r="DE300" s="91"/>
      <c r="DF300" s="91"/>
      <c r="DG300" s="91"/>
      <c r="DH300" s="91"/>
      <c r="DI300" s="91"/>
      <c r="DJ300" s="91"/>
      <c r="DK300" s="91"/>
      <c r="DL300" s="91"/>
      <c r="DM300" s="91"/>
      <c r="DN300" s="91"/>
      <c r="DO300" s="91"/>
      <c r="DP300" s="91"/>
      <c r="DQ300" s="91"/>
      <c r="DR300" s="92"/>
      <c r="DS300" s="92"/>
      <c r="DT300" s="92"/>
      <c r="DU300" s="92"/>
      <c r="DV300" s="92"/>
    </row>
    <row r="301" spans="1:126" x14ac:dyDescent="0.25">
      <c r="A301" s="29">
        <v>297</v>
      </c>
      <c r="B301" s="30">
        <v>331</v>
      </c>
      <c r="C301" s="109" t="s">
        <v>847</v>
      </c>
      <c r="D301" s="31" t="s">
        <v>1</v>
      </c>
      <c r="E301" s="109" t="s">
        <v>847</v>
      </c>
      <c r="F301" s="57" t="s">
        <v>199</v>
      </c>
      <c r="G301" s="32" t="s">
        <v>167</v>
      </c>
      <c r="H301" s="32" t="s">
        <v>43</v>
      </c>
      <c r="I301" s="49" t="s">
        <v>143</v>
      </c>
      <c r="J301" s="34" t="s">
        <v>56</v>
      </c>
      <c r="K301" s="55" t="s">
        <v>69</v>
      </c>
      <c r="L301" s="35" t="s">
        <v>78</v>
      </c>
      <c r="M301" s="36" t="s">
        <v>48</v>
      </c>
      <c r="N301" s="36" t="s">
        <v>48</v>
      </c>
      <c r="O301" s="36" t="s">
        <v>49</v>
      </c>
      <c r="P301" s="110">
        <v>38.267200000000003</v>
      </c>
      <c r="Q301" s="46" t="s">
        <v>50</v>
      </c>
      <c r="R301" s="46" t="s">
        <v>50</v>
      </c>
      <c r="S301" s="46" t="s">
        <v>50</v>
      </c>
      <c r="T301" s="46" t="s">
        <v>50</v>
      </c>
      <c r="U301" s="46" t="s">
        <v>50</v>
      </c>
      <c r="V301" s="46" t="s">
        <v>50</v>
      </c>
      <c r="W301" s="94" t="s">
        <v>50</v>
      </c>
      <c r="X301" s="96" t="s">
        <v>50</v>
      </c>
      <c r="Y301" s="46" t="s">
        <v>50</v>
      </c>
      <c r="Z301" s="97" t="s">
        <v>50</v>
      </c>
      <c r="AA301" s="58" t="s">
        <v>50</v>
      </c>
      <c r="AB301" s="46" t="s">
        <v>50</v>
      </c>
      <c r="AC301" s="36" t="s">
        <v>48</v>
      </c>
      <c r="AD301" s="36" t="s">
        <v>50</v>
      </c>
      <c r="AE301" s="36" t="s">
        <v>51</v>
      </c>
      <c r="AF301" s="111">
        <v>2570</v>
      </c>
      <c r="AG301" s="46"/>
      <c r="AH301" s="46"/>
      <c r="AI301" s="46"/>
      <c r="AJ301" s="46"/>
      <c r="AK301" s="46"/>
      <c r="AL301" s="46"/>
      <c r="AM301" s="46"/>
      <c r="AN301" s="46"/>
      <c r="AO301" s="46"/>
      <c r="AP301" s="46"/>
      <c r="AQ301" s="46"/>
      <c r="AR301" s="46"/>
      <c r="AS301" s="46"/>
      <c r="AT301" s="46"/>
      <c r="AU301" s="46"/>
      <c r="AV301" s="46"/>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91"/>
      <c r="BU301" s="91"/>
      <c r="BV301" s="91"/>
      <c r="BW301" s="91"/>
      <c r="BX301" s="91"/>
      <c r="BY301" s="91"/>
      <c r="BZ301" s="91"/>
      <c r="CA301" s="91"/>
      <c r="CB301" s="91"/>
      <c r="CC301" s="91"/>
      <c r="CD301" s="91"/>
      <c r="CE301" s="91"/>
      <c r="CF301" s="91"/>
      <c r="CG301" s="91"/>
      <c r="CH301" s="91"/>
      <c r="CI301" s="91"/>
      <c r="CJ301" s="91"/>
      <c r="CK301" s="91"/>
      <c r="CL301" s="91"/>
      <c r="CM301" s="91"/>
      <c r="CN301" s="91"/>
      <c r="CO301" s="91"/>
      <c r="CP301" s="91"/>
      <c r="CQ301" s="91"/>
      <c r="CR301" s="91"/>
      <c r="CS301" s="91"/>
      <c r="CT301" s="91"/>
      <c r="CU301" s="91"/>
      <c r="CV301" s="91"/>
      <c r="CW301" s="91"/>
      <c r="CX301" s="91"/>
      <c r="CY301" s="91"/>
      <c r="CZ301" s="91"/>
      <c r="DA301" s="91"/>
      <c r="DB301" s="91"/>
      <c r="DC301" s="91"/>
      <c r="DD301" s="91"/>
      <c r="DE301" s="91"/>
      <c r="DF301" s="91"/>
      <c r="DG301" s="91"/>
      <c r="DH301" s="91"/>
      <c r="DI301" s="91"/>
      <c r="DJ301" s="91"/>
      <c r="DK301" s="91"/>
      <c r="DL301" s="91"/>
      <c r="DM301" s="91"/>
      <c r="DN301" s="91"/>
      <c r="DO301" s="91"/>
      <c r="DP301" s="91"/>
      <c r="DQ301" s="91"/>
      <c r="DR301" s="92"/>
      <c r="DS301" s="92"/>
      <c r="DT301" s="92"/>
      <c r="DU301" s="92"/>
      <c r="DV301" s="92"/>
    </row>
    <row r="302" spans="1:126" x14ac:dyDescent="0.25">
      <c r="A302" s="29">
        <v>298</v>
      </c>
      <c r="B302" s="30">
        <v>332</v>
      </c>
      <c r="C302" s="31" t="s">
        <v>848</v>
      </c>
      <c r="D302" s="31" t="s">
        <v>1</v>
      </c>
      <c r="E302" s="31" t="s">
        <v>848</v>
      </c>
      <c r="F302" s="57" t="s">
        <v>75</v>
      </c>
      <c r="G302" s="32" t="s">
        <v>167</v>
      </c>
      <c r="H302" s="32" t="s">
        <v>43</v>
      </c>
      <c r="I302" s="31" t="s">
        <v>849</v>
      </c>
      <c r="J302" s="34" t="s">
        <v>204</v>
      </c>
      <c r="K302" s="55" t="s">
        <v>850</v>
      </c>
      <c r="L302" s="35" t="s">
        <v>50</v>
      </c>
      <c r="M302" s="36" t="s">
        <v>48</v>
      </c>
      <c r="N302" s="36" t="s">
        <v>48</v>
      </c>
      <c r="O302" s="36" t="s">
        <v>49</v>
      </c>
      <c r="P302" s="112" t="s">
        <v>50</v>
      </c>
      <c r="Q302" s="46" t="s">
        <v>50</v>
      </c>
      <c r="R302" s="46" t="s">
        <v>50</v>
      </c>
      <c r="S302" s="46" t="s">
        <v>50</v>
      </c>
      <c r="T302" s="46" t="s">
        <v>50</v>
      </c>
      <c r="U302" s="46" t="s">
        <v>50</v>
      </c>
      <c r="V302" s="46" t="s">
        <v>50</v>
      </c>
      <c r="W302" s="94" t="s">
        <v>50</v>
      </c>
      <c r="X302" s="96" t="s">
        <v>50</v>
      </c>
      <c r="Y302" s="46" t="s">
        <v>50</v>
      </c>
      <c r="Z302" s="97" t="s">
        <v>50</v>
      </c>
      <c r="AA302" s="58" t="s">
        <v>50</v>
      </c>
      <c r="AB302" s="46" t="s">
        <v>50</v>
      </c>
      <c r="AC302" s="36" t="s">
        <v>48</v>
      </c>
      <c r="AD302" s="36" t="s">
        <v>50</v>
      </c>
      <c r="AE302" s="36" t="s">
        <v>51</v>
      </c>
      <c r="AF302" s="113"/>
      <c r="AG302" s="46"/>
      <c r="AH302" s="46"/>
      <c r="AI302" s="46"/>
      <c r="AJ302" s="46"/>
      <c r="AK302" s="46"/>
      <c r="AL302" s="46"/>
      <c r="AM302" s="46"/>
      <c r="AN302" s="46"/>
      <c r="AO302" s="46"/>
      <c r="AP302" s="46"/>
      <c r="AQ302" s="46"/>
      <c r="AR302" s="46"/>
      <c r="AS302" s="46"/>
      <c r="AT302" s="46"/>
      <c r="AU302" s="46"/>
      <c r="AV302" s="46"/>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81"/>
      <c r="DS302" s="81"/>
      <c r="DT302" s="81"/>
      <c r="DU302" s="81"/>
      <c r="DV302" s="81"/>
    </row>
    <row r="303" spans="1:126" x14ac:dyDescent="0.25">
      <c r="A303" s="29">
        <v>299</v>
      </c>
      <c r="B303" s="30">
        <v>333</v>
      </c>
      <c r="C303" s="31" t="s">
        <v>851</v>
      </c>
      <c r="D303" s="31" t="s">
        <v>1</v>
      </c>
      <c r="E303" s="31" t="s">
        <v>851</v>
      </c>
      <c r="F303" s="57" t="s">
        <v>75</v>
      </c>
      <c r="G303" s="32" t="s">
        <v>167</v>
      </c>
      <c r="H303" s="32" t="s">
        <v>43</v>
      </c>
      <c r="I303" s="31" t="s">
        <v>852</v>
      </c>
      <c r="J303" s="30" t="s">
        <v>204</v>
      </c>
      <c r="K303" s="55" t="s">
        <v>850</v>
      </c>
      <c r="L303" s="35" t="s">
        <v>50</v>
      </c>
      <c r="M303" s="36" t="s">
        <v>48</v>
      </c>
      <c r="N303" s="36" t="s">
        <v>48</v>
      </c>
      <c r="O303" s="36" t="s">
        <v>49</v>
      </c>
      <c r="P303" s="112" t="s">
        <v>50</v>
      </c>
      <c r="Q303" s="46" t="s">
        <v>50</v>
      </c>
      <c r="R303" s="46" t="s">
        <v>50</v>
      </c>
      <c r="S303" s="46" t="s">
        <v>50</v>
      </c>
      <c r="T303" s="46" t="s">
        <v>50</v>
      </c>
      <c r="U303" s="46" t="s">
        <v>50</v>
      </c>
      <c r="V303" s="46" t="s">
        <v>50</v>
      </c>
      <c r="W303" s="94" t="s">
        <v>50</v>
      </c>
      <c r="X303" s="96" t="s">
        <v>50</v>
      </c>
      <c r="Y303" s="46" t="s">
        <v>50</v>
      </c>
      <c r="Z303" s="97" t="s">
        <v>50</v>
      </c>
      <c r="AA303" s="58" t="s">
        <v>50</v>
      </c>
      <c r="AB303" s="46" t="s">
        <v>50</v>
      </c>
      <c r="AC303" s="36" t="s">
        <v>49</v>
      </c>
      <c r="AD303" s="36" t="s">
        <v>50</v>
      </c>
      <c r="AE303" s="36" t="s">
        <v>51</v>
      </c>
      <c r="AF303" s="113"/>
      <c r="AG303" s="46"/>
      <c r="AH303" s="46"/>
      <c r="AI303" s="46"/>
      <c r="AJ303" s="46"/>
      <c r="AK303" s="46"/>
      <c r="AL303" s="46"/>
      <c r="AM303" s="46"/>
      <c r="AN303" s="46"/>
      <c r="AO303" s="46"/>
      <c r="AP303" s="46"/>
      <c r="AQ303" s="46"/>
      <c r="AR303" s="46"/>
      <c r="AS303" s="46"/>
      <c r="AT303" s="46"/>
      <c r="AU303" s="46"/>
      <c r="AV303" s="46"/>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81"/>
      <c r="DS303" s="81"/>
      <c r="DT303" s="81"/>
      <c r="DU303" s="81"/>
      <c r="DV303" s="81"/>
    </row>
    <row r="304" spans="1:126" x14ac:dyDescent="0.25">
      <c r="A304" s="29">
        <v>300</v>
      </c>
      <c r="B304" s="30">
        <v>334</v>
      </c>
      <c r="C304" s="31" t="s">
        <v>853</v>
      </c>
      <c r="D304" s="31" t="s">
        <v>1</v>
      </c>
      <c r="E304" s="31" t="s">
        <v>853</v>
      </c>
      <c r="F304" s="57" t="s">
        <v>75</v>
      </c>
      <c r="G304" s="32" t="s">
        <v>167</v>
      </c>
      <c r="H304" s="32" t="s">
        <v>43</v>
      </c>
      <c r="I304" s="31" t="s">
        <v>854</v>
      </c>
      <c r="J304" s="30" t="s">
        <v>204</v>
      </c>
      <c r="K304" s="55" t="s">
        <v>850</v>
      </c>
      <c r="L304" s="35" t="s">
        <v>50</v>
      </c>
      <c r="M304" s="36" t="s">
        <v>48</v>
      </c>
      <c r="N304" s="36" t="s">
        <v>48</v>
      </c>
      <c r="O304" s="36" t="s">
        <v>49</v>
      </c>
      <c r="P304" s="112" t="s">
        <v>50</v>
      </c>
      <c r="Q304" s="46" t="s">
        <v>50</v>
      </c>
      <c r="R304" s="46" t="s">
        <v>50</v>
      </c>
      <c r="S304" s="46" t="s">
        <v>50</v>
      </c>
      <c r="T304" s="46" t="s">
        <v>50</v>
      </c>
      <c r="U304" s="46" t="s">
        <v>50</v>
      </c>
      <c r="V304" s="46" t="s">
        <v>50</v>
      </c>
      <c r="W304" s="94" t="s">
        <v>50</v>
      </c>
      <c r="X304" s="96" t="s">
        <v>50</v>
      </c>
      <c r="Y304" s="46" t="s">
        <v>50</v>
      </c>
      <c r="Z304" s="97" t="s">
        <v>50</v>
      </c>
      <c r="AA304" s="58" t="s">
        <v>50</v>
      </c>
      <c r="AB304" s="46" t="s">
        <v>50</v>
      </c>
      <c r="AC304" s="36" t="s">
        <v>49</v>
      </c>
      <c r="AD304" s="36" t="s">
        <v>50</v>
      </c>
      <c r="AE304" s="36" t="s">
        <v>51</v>
      </c>
      <c r="AF304" s="113"/>
      <c r="AG304" s="46"/>
      <c r="AH304" s="46"/>
      <c r="AI304" s="46"/>
      <c r="AJ304" s="46"/>
      <c r="AK304" s="46"/>
      <c r="AL304" s="46"/>
      <c r="AM304" s="46"/>
      <c r="AN304" s="46"/>
      <c r="AO304" s="46"/>
      <c r="AP304" s="46"/>
      <c r="AQ304" s="46"/>
      <c r="AR304" s="46"/>
      <c r="AS304" s="46"/>
      <c r="AT304" s="46"/>
      <c r="AU304" s="46"/>
      <c r="AV304" s="46"/>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81"/>
      <c r="DS304" s="81"/>
      <c r="DT304" s="81"/>
      <c r="DU304" s="81"/>
      <c r="DV304" s="81"/>
    </row>
    <row r="305" spans="1:126" x14ac:dyDescent="0.25">
      <c r="A305" s="29">
        <v>301</v>
      </c>
      <c r="B305" s="30">
        <v>335</v>
      </c>
      <c r="C305" s="31" t="s">
        <v>855</v>
      </c>
      <c r="D305" s="31" t="s">
        <v>1</v>
      </c>
      <c r="E305" s="31" t="s">
        <v>855</v>
      </c>
      <c r="F305" s="57" t="s">
        <v>75</v>
      </c>
      <c r="G305" s="32" t="s">
        <v>167</v>
      </c>
      <c r="H305" s="32" t="s">
        <v>43</v>
      </c>
      <c r="I305" s="31" t="s">
        <v>856</v>
      </c>
      <c r="J305" s="30" t="s">
        <v>204</v>
      </c>
      <c r="K305" s="55" t="s">
        <v>850</v>
      </c>
      <c r="L305" s="35" t="s">
        <v>50</v>
      </c>
      <c r="M305" s="36" t="s">
        <v>48</v>
      </c>
      <c r="N305" s="36" t="s">
        <v>48</v>
      </c>
      <c r="O305" s="36" t="s">
        <v>49</v>
      </c>
      <c r="P305" s="112" t="s">
        <v>50</v>
      </c>
      <c r="Q305" s="46" t="s">
        <v>50</v>
      </c>
      <c r="R305" s="46" t="s">
        <v>50</v>
      </c>
      <c r="S305" s="46" t="s">
        <v>50</v>
      </c>
      <c r="T305" s="46" t="s">
        <v>50</v>
      </c>
      <c r="U305" s="46" t="s">
        <v>50</v>
      </c>
      <c r="V305" s="46" t="s">
        <v>50</v>
      </c>
      <c r="W305" s="94" t="s">
        <v>50</v>
      </c>
      <c r="X305" s="96" t="s">
        <v>50</v>
      </c>
      <c r="Y305" s="46" t="s">
        <v>50</v>
      </c>
      <c r="Z305" s="97" t="s">
        <v>50</v>
      </c>
      <c r="AA305" s="58" t="s">
        <v>50</v>
      </c>
      <c r="AB305" s="46" t="s">
        <v>50</v>
      </c>
      <c r="AC305" s="36" t="s">
        <v>49</v>
      </c>
      <c r="AD305" s="36" t="s">
        <v>50</v>
      </c>
      <c r="AE305" s="36" t="s">
        <v>51</v>
      </c>
      <c r="AF305" s="113"/>
      <c r="AG305" s="46"/>
      <c r="AH305" s="46"/>
      <c r="AI305" s="46"/>
      <c r="AJ305" s="46"/>
      <c r="AK305" s="46"/>
      <c r="AL305" s="46"/>
      <c r="AM305" s="46"/>
      <c r="AN305" s="46"/>
      <c r="AO305" s="46"/>
      <c r="AP305" s="46"/>
      <c r="AQ305" s="46"/>
      <c r="AR305" s="46"/>
      <c r="AS305" s="46"/>
      <c r="AT305" s="46"/>
      <c r="AU305" s="46"/>
      <c r="AV305" s="46"/>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c r="DR305" s="81"/>
      <c r="DS305" s="81"/>
      <c r="DT305" s="81"/>
      <c r="DU305" s="81"/>
      <c r="DV305" s="81"/>
    </row>
    <row r="306" spans="1:126" x14ac:dyDescent="0.25">
      <c r="A306" s="29">
        <v>302</v>
      </c>
      <c r="B306" s="30">
        <v>336</v>
      </c>
      <c r="C306" s="31" t="s">
        <v>857</v>
      </c>
      <c r="D306" s="31" t="s">
        <v>1</v>
      </c>
      <c r="E306" s="31" t="s">
        <v>857</v>
      </c>
      <c r="F306" s="57" t="s">
        <v>75</v>
      </c>
      <c r="G306" s="32" t="s">
        <v>167</v>
      </c>
      <c r="H306" s="32" t="s">
        <v>43</v>
      </c>
      <c r="I306" s="31" t="s">
        <v>858</v>
      </c>
      <c r="J306" s="30" t="s">
        <v>204</v>
      </c>
      <c r="K306" s="55" t="s">
        <v>850</v>
      </c>
      <c r="L306" s="35" t="s">
        <v>50</v>
      </c>
      <c r="M306" s="36" t="s">
        <v>48</v>
      </c>
      <c r="N306" s="36" t="s">
        <v>48</v>
      </c>
      <c r="O306" s="36" t="s">
        <v>49</v>
      </c>
      <c r="P306" s="112" t="s">
        <v>50</v>
      </c>
      <c r="Q306" s="46" t="s">
        <v>50</v>
      </c>
      <c r="R306" s="46" t="s">
        <v>50</v>
      </c>
      <c r="S306" s="46" t="s">
        <v>50</v>
      </c>
      <c r="T306" s="46" t="s">
        <v>50</v>
      </c>
      <c r="U306" s="46" t="s">
        <v>50</v>
      </c>
      <c r="V306" s="46" t="s">
        <v>50</v>
      </c>
      <c r="W306" s="94" t="s">
        <v>50</v>
      </c>
      <c r="X306" s="96" t="s">
        <v>50</v>
      </c>
      <c r="Y306" s="46" t="s">
        <v>50</v>
      </c>
      <c r="Z306" s="97" t="s">
        <v>50</v>
      </c>
      <c r="AA306" s="58" t="s">
        <v>50</v>
      </c>
      <c r="AB306" s="46" t="s">
        <v>50</v>
      </c>
      <c r="AC306" s="36" t="s">
        <v>49</v>
      </c>
      <c r="AD306" s="36" t="s">
        <v>50</v>
      </c>
      <c r="AE306" s="36" t="s">
        <v>51</v>
      </c>
      <c r="AF306" s="113"/>
      <c r="AG306" s="46"/>
      <c r="AH306" s="46"/>
      <c r="AI306" s="46"/>
      <c r="AJ306" s="46"/>
      <c r="AK306" s="46"/>
      <c r="AL306" s="46"/>
      <c r="AM306" s="46"/>
      <c r="AN306" s="46"/>
      <c r="AO306" s="46"/>
      <c r="AP306" s="46"/>
      <c r="AQ306" s="46"/>
      <c r="AR306" s="46"/>
      <c r="AS306" s="46"/>
      <c r="AT306" s="46"/>
      <c r="AU306" s="46"/>
      <c r="AV306" s="46"/>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81"/>
      <c r="DS306" s="81"/>
      <c r="DT306" s="81"/>
      <c r="DU306" s="81"/>
      <c r="DV306" s="81"/>
    </row>
    <row r="307" spans="1:126" x14ac:dyDescent="0.25">
      <c r="A307" s="29">
        <v>303</v>
      </c>
      <c r="B307" s="63">
        <v>337</v>
      </c>
      <c r="C307" s="114" t="s">
        <v>859</v>
      </c>
      <c r="D307" s="64" t="s">
        <v>5</v>
      </c>
      <c r="E307" s="114" t="s">
        <v>859</v>
      </c>
      <c r="F307" s="65" t="s">
        <v>860</v>
      </c>
      <c r="G307" s="65" t="s">
        <v>167</v>
      </c>
      <c r="H307" s="65" t="s">
        <v>43</v>
      </c>
      <c r="I307" s="115" t="s">
        <v>861</v>
      </c>
      <c r="J307" s="63" t="s">
        <v>204</v>
      </c>
      <c r="K307" s="116" t="s">
        <v>862</v>
      </c>
      <c r="L307" s="68" t="s">
        <v>50</v>
      </c>
      <c r="M307" s="69" t="s">
        <v>49</v>
      </c>
      <c r="N307" s="69" t="s">
        <v>49</v>
      </c>
      <c r="O307" s="69" t="s">
        <v>48</v>
      </c>
      <c r="P307" s="117" t="s">
        <v>50</v>
      </c>
      <c r="Q307" s="80" t="s">
        <v>50</v>
      </c>
      <c r="R307" s="80" t="s">
        <v>50</v>
      </c>
      <c r="S307" s="80"/>
      <c r="T307" s="80"/>
      <c r="U307" s="80"/>
      <c r="V307" s="80"/>
      <c r="W307" s="118"/>
      <c r="X307" s="119"/>
      <c r="Y307" s="80"/>
      <c r="Z307" s="120"/>
      <c r="AA307" s="82"/>
      <c r="AB307" s="80"/>
      <c r="AC307" s="69"/>
      <c r="AD307" s="69"/>
      <c r="AE307" s="69"/>
      <c r="AF307" s="121"/>
      <c r="AG307" s="80"/>
      <c r="AH307" s="80"/>
      <c r="AI307" s="80"/>
      <c r="AJ307" s="80"/>
      <c r="AK307" s="80"/>
      <c r="AL307" s="80"/>
      <c r="AM307" s="80"/>
      <c r="AN307" s="80"/>
      <c r="AO307" s="80"/>
      <c r="AP307" s="80"/>
      <c r="AQ307" s="80"/>
      <c r="AR307" s="80"/>
      <c r="AS307" s="80"/>
      <c r="AT307" s="80"/>
      <c r="AU307" s="80"/>
      <c r="AV307" s="80"/>
      <c r="AW307" s="122"/>
      <c r="AX307" s="122"/>
      <c r="AY307" s="122"/>
      <c r="AZ307" s="122"/>
      <c r="BA307" s="122"/>
      <c r="BB307" s="122"/>
      <c r="BC307" s="122"/>
      <c r="BD307" s="122"/>
      <c r="BE307" s="122"/>
      <c r="BF307" s="122"/>
      <c r="BG307" s="122" t="s">
        <v>863</v>
      </c>
      <c r="BH307" s="122"/>
      <c r="BI307" s="122"/>
      <c r="BJ307" s="122"/>
      <c r="BK307" s="122"/>
      <c r="BL307" s="122"/>
      <c r="BM307" s="122"/>
      <c r="BN307" s="122"/>
      <c r="BO307" s="122"/>
      <c r="BP307" s="122"/>
      <c r="BQ307" s="122"/>
      <c r="BR307" s="122"/>
      <c r="BS307" s="122"/>
      <c r="BT307" s="122"/>
      <c r="BU307" s="122"/>
      <c r="BV307" s="122"/>
      <c r="BW307" s="122"/>
      <c r="BX307" s="122"/>
      <c r="BY307" s="122"/>
      <c r="BZ307" s="122"/>
      <c r="CA307" s="122"/>
      <c r="CB307" s="122"/>
      <c r="CC307" s="122"/>
      <c r="CD307" s="122"/>
      <c r="CE307" s="122"/>
      <c r="CF307" s="122"/>
      <c r="CG307" s="122"/>
      <c r="CH307" s="122"/>
      <c r="CI307" s="122"/>
      <c r="CJ307" s="122"/>
      <c r="CK307" s="122"/>
      <c r="CL307" s="122"/>
      <c r="CM307" s="122"/>
      <c r="CN307" s="122"/>
      <c r="CO307" s="122"/>
      <c r="CP307" s="122"/>
      <c r="CQ307" s="122"/>
      <c r="CR307" s="122"/>
      <c r="CS307" s="122"/>
      <c r="CT307" s="122"/>
      <c r="CU307" s="122"/>
      <c r="CV307" s="122"/>
      <c r="CW307" s="122"/>
      <c r="CX307" s="122"/>
      <c r="CY307" s="122"/>
      <c r="CZ307" s="122"/>
      <c r="DA307" s="122"/>
      <c r="DB307" s="122"/>
      <c r="DC307" s="122"/>
      <c r="DD307" s="122"/>
      <c r="DE307" s="122"/>
      <c r="DF307" s="122"/>
      <c r="DG307" s="122"/>
      <c r="DH307" s="122"/>
      <c r="DI307" s="122"/>
      <c r="DJ307" s="122"/>
      <c r="DK307" s="122"/>
      <c r="DL307" s="122"/>
      <c r="DM307" s="122"/>
      <c r="DN307" s="122"/>
      <c r="DO307" s="122"/>
      <c r="DP307" s="122"/>
      <c r="DQ307" s="122"/>
      <c r="DR307" s="123"/>
      <c r="DS307" s="123"/>
      <c r="DT307" s="123"/>
      <c r="DU307" s="123"/>
      <c r="DV307" s="123"/>
    </row>
    <row r="308" spans="1:126" x14ac:dyDescent="0.25">
      <c r="A308" s="29">
        <v>304</v>
      </c>
      <c r="B308" s="63">
        <v>338</v>
      </c>
      <c r="C308" s="114" t="s">
        <v>864</v>
      </c>
      <c r="D308" s="64" t="s">
        <v>5</v>
      </c>
      <c r="E308" s="114" t="s">
        <v>865</v>
      </c>
      <c r="F308" s="65" t="s">
        <v>860</v>
      </c>
      <c r="G308" s="65" t="s">
        <v>167</v>
      </c>
      <c r="H308" s="65" t="s">
        <v>43</v>
      </c>
      <c r="I308" s="115" t="s">
        <v>866</v>
      </c>
      <c r="J308" s="63" t="s">
        <v>204</v>
      </c>
      <c r="K308" s="116" t="s">
        <v>867</v>
      </c>
      <c r="L308" s="68" t="s">
        <v>50</v>
      </c>
      <c r="M308" s="69" t="s">
        <v>49</v>
      </c>
      <c r="N308" s="69" t="s">
        <v>49</v>
      </c>
      <c r="O308" s="69" t="s">
        <v>48</v>
      </c>
      <c r="P308" s="117" t="s">
        <v>50</v>
      </c>
      <c r="Q308" s="80" t="s">
        <v>50</v>
      </c>
      <c r="R308" s="80" t="s">
        <v>50</v>
      </c>
      <c r="S308" s="80"/>
      <c r="T308" s="80"/>
      <c r="U308" s="80"/>
      <c r="V308" s="80"/>
      <c r="W308" s="118"/>
      <c r="X308" s="119"/>
      <c r="Y308" s="80"/>
      <c r="Z308" s="120"/>
      <c r="AA308" s="82"/>
      <c r="AB308" s="80"/>
      <c r="AC308" s="69"/>
      <c r="AD308" s="69"/>
      <c r="AE308" s="69"/>
      <c r="AF308" s="121"/>
      <c r="AG308" s="80"/>
      <c r="AH308" s="80"/>
      <c r="AI308" s="80"/>
      <c r="AJ308" s="80"/>
      <c r="AK308" s="80"/>
      <c r="AL308" s="80"/>
      <c r="AM308" s="80"/>
      <c r="AN308" s="80"/>
      <c r="AO308" s="80"/>
      <c r="AP308" s="80"/>
      <c r="AQ308" s="80"/>
      <c r="AR308" s="80"/>
      <c r="AS308" s="80"/>
      <c r="AT308" s="80"/>
      <c r="AU308" s="80"/>
      <c r="AV308" s="80"/>
      <c r="AW308" s="122"/>
      <c r="AX308" s="122"/>
      <c r="AY308" s="122"/>
      <c r="AZ308" s="122"/>
      <c r="BA308" s="122"/>
      <c r="BB308" s="122"/>
      <c r="BC308" s="122"/>
      <c r="BD308" s="122"/>
      <c r="BE308" s="122"/>
      <c r="BF308" s="122"/>
      <c r="BG308" s="122" t="s">
        <v>863</v>
      </c>
      <c r="BH308" s="122"/>
      <c r="BI308" s="122"/>
      <c r="BJ308" s="122"/>
      <c r="BK308" s="122"/>
      <c r="BL308" s="122"/>
      <c r="BM308" s="122"/>
      <c r="BN308" s="122"/>
      <c r="BO308" s="122"/>
      <c r="BP308" s="122"/>
      <c r="BQ308" s="122"/>
      <c r="BR308" s="122"/>
      <c r="BS308" s="122"/>
      <c r="BT308" s="122"/>
      <c r="BU308" s="122"/>
      <c r="BV308" s="122"/>
      <c r="BW308" s="122"/>
      <c r="BX308" s="122"/>
      <c r="BY308" s="122"/>
      <c r="BZ308" s="122"/>
      <c r="CA308" s="122"/>
      <c r="CB308" s="122"/>
      <c r="CC308" s="122"/>
      <c r="CD308" s="122"/>
      <c r="CE308" s="122"/>
      <c r="CF308" s="122"/>
      <c r="CG308" s="122"/>
      <c r="CH308" s="122"/>
      <c r="CI308" s="122"/>
      <c r="CJ308" s="122"/>
      <c r="CK308" s="122"/>
      <c r="CL308" s="122"/>
      <c r="CM308" s="122"/>
      <c r="CN308" s="122"/>
      <c r="CO308" s="122"/>
      <c r="CP308" s="122"/>
      <c r="CQ308" s="122"/>
      <c r="CR308" s="122"/>
      <c r="CS308" s="122"/>
      <c r="CT308" s="122"/>
      <c r="CU308" s="122"/>
      <c r="CV308" s="122"/>
      <c r="CW308" s="122"/>
      <c r="CX308" s="122"/>
      <c r="CY308" s="122"/>
      <c r="CZ308" s="122"/>
      <c r="DA308" s="122"/>
      <c r="DB308" s="122"/>
      <c r="DC308" s="122"/>
      <c r="DD308" s="122"/>
      <c r="DE308" s="122"/>
      <c r="DF308" s="122"/>
      <c r="DG308" s="122"/>
      <c r="DH308" s="122"/>
      <c r="DI308" s="122"/>
      <c r="DJ308" s="122"/>
      <c r="DK308" s="122"/>
      <c r="DL308" s="122"/>
      <c r="DM308" s="122"/>
      <c r="DN308" s="122"/>
      <c r="DO308" s="122"/>
      <c r="DP308" s="122"/>
      <c r="DQ308" s="122"/>
      <c r="DR308" s="123"/>
      <c r="DS308" s="123"/>
      <c r="DT308" s="123"/>
      <c r="DU308" s="123"/>
      <c r="DV308" s="123"/>
    </row>
    <row r="309" spans="1:126" x14ac:dyDescent="0.25">
      <c r="A309" s="29">
        <v>305</v>
      </c>
      <c r="B309" s="30">
        <v>339</v>
      </c>
      <c r="C309" s="109" t="s">
        <v>868</v>
      </c>
      <c r="D309" s="31" t="s">
        <v>5</v>
      </c>
      <c r="E309" s="109" t="s">
        <v>868</v>
      </c>
      <c r="F309" s="32" t="s">
        <v>860</v>
      </c>
      <c r="G309" s="32" t="s">
        <v>167</v>
      </c>
      <c r="H309" s="32" t="s">
        <v>43</v>
      </c>
      <c r="I309" s="49" t="s">
        <v>869</v>
      </c>
      <c r="J309" s="30" t="s">
        <v>204</v>
      </c>
      <c r="K309" s="30" t="s">
        <v>870</v>
      </c>
      <c r="L309" s="35" t="s">
        <v>50</v>
      </c>
      <c r="M309" s="36" t="s">
        <v>49</v>
      </c>
      <c r="N309" s="36" t="s">
        <v>49</v>
      </c>
      <c r="O309" s="36" t="s">
        <v>48</v>
      </c>
      <c r="P309" s="112" t="s">
        <v>50</v>
      </c>
      <c r="Q309" s="46" t="s">
        <v>50</v>
      </c>
      <c r="R309" s="46" t="s">
        <v>50</v>
      </c>
      <c r="S309" s="46"/>
      <c r="T309" s="46"/>
      <c r="U309" s="46"/>
      <c r="V309" s="46"/>
      <c r="W309" s="94"/>
      <c r="X309" s="96"/>
      <c r="Y309" s="46"/>
      <c r="Z309" s="97"/>
      <c r="AA309" s="58"/>
      <c r="AB309" s="46"/>
      <c r="AC309" s="36"/>
      <c r="AD309" s="36"/>
      <c r="AE309" s="36"/>
      <c r="AF309" s="111"/>
      <c r="AG309" s="46"/>
      <c r="AH309" s="46"/>
      <c r="AI309" s="46"/>
      <c r="AJ309" s="46"/>
      <c r="AK309" s="46"/>
      <c r="AL309" s="46"/>
      <c r="AM309" s="46"/>
      <c r="AN309" s="46"/>
      <c r="AO309" s="46"/>
      <c r="AP309" s="46"/>
      <c r="AQ309" s="46"/>
      <c r="AR309" s="46"/>
      <c r="AS309" s="46"/>
      <c r="AT309" s="46"/>
      <c r="AU309" s="46"/>
      <c r="AV309" s="46"/>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91"/>
      <c r="BU309" s="91"/>
      <c r="BV309" s="91"/>
      <c r="BW309" s="91"/>
      <c r="BX309" s="91"/>
      <c r="BY309" s="91"/>
      <c r="BZ309" s="91"/>
      <c r="CA309" s="91"/>
      <c r="CB309" s="91"/>
      <c r="CC309" s="91"/>
      <c r="CD309" s="91"/>
      <c r="CE309" s="91"/>
      <c r="CF309" s="91"/>
      <c r="CG309" s="91"/>
      <c r="CH309" s="91"/>
      <c r="CI309" s="91"/>
      <c r="CJ309" s="91"/>
      <c r="CK309" s="91"/>
      <c r="CL309" s="91"/>
      <c r="CM309" s="91"/>
      <c r="CN309" s="91"/>
      <c r="CO309" s="91"/>
      <c r="CP309" s="91"/>
      <c r="CQ309" s="91"/>
      <c r="CR309" s="91"/>
      <c r="CS309" s="91"/>
      <c r="CT309" s="91"/>
      <c r="CU309" s="91"/>
      <c r="CV309" s="91"/>
      <c r="CW309" s="91"/>
      <c r="CX309" s="91"/>
      <c r="CY309" s="91"/>
      <c r="CZ309" s="91"/>
      <c r="DA309" s="91"/>
      <c r="DB309" s="91"/>
      <c r="DC309" s="91"/>
      <c r="DD309" s="91"/>
      <c r="DE309" s="91"/>
      <c r="DF309" s="91"/>
      <c r="DG309" s="91"/>
      <c r="DH309" s="91"/>
      <c r="DI309" s="91"/>
      <c r="DJ309" s="91"/>
      <c r="DK309" s="91"/>
      <c r="DL309" s="91"/>
      <c r="DM309" s="91"/>
      <c r="DN309" s="91"/>
      <c r="DO309" s="91"/>
      <c r="DP309" s="91"/>
      <c r="DQ309" s="91"/>
      <c r="DR309" s="92"/>
      <c r="DS309" s="92"/>
      <c r="DT309" s="92"/>
      <c r="DU309" s="92"/>
      <c r="DV309" s="92"/>
    </row>
    <row r="310" spans="1:126" x14ac:dyDescent="0.25">
      <c r="A310" s="29">
        <v>306</v>
      </c>
      <c r="B310" s="30">
        <v>340</v>
      </c>
      <c r="C310" s="109" t="s">
        <v>871</v>
      </c>
      <c r="D310" s="31" t="s">
        <v>5</v>
      </c>
      <c r="E310" s="109" t="s">
        <v>871</v>
      </c>
      <c r="F310" s="32" t="s">
        <v>860</v>
      </c>
      <c r="G310" s="32" t="s">
        <v>167</v>
      </c>
      <c r="H310" s="32" t="s">
        <v>43</v>
      </c>
      <c r="I310" s="49" t="s">
        <v>872</v>
      </c>
      <c r="J310" s="30" t="s">
        <v>204</v>
      </c>
      <c r="K310" s="30" t="s">
        <v>870</v>
      </c>
      <c r="L310" s="35" t="s">
        <v>50</v>
      </c>
      <c r="M310" s="36" t="s">
        <v>49</v>
      </c>
      <c r="N310" s="36" t="s">
        <v>49</v>
      </c>
      <c r="O310" s="36" t="s">
        <v>48</v>
      </c>
      <c r="P310" s="112" t="s">
        <v>50</v>
      </c>
      <c r="Q310" s="46" t="s">
        <v>50</v>
      </c>
      <c r="R310" s="46" t="s">
        <v>50</v>
      </c>
      <c r="S310" s="46"/>
      <c r="T310" s="46"/>
      <c r="U310" s="46"/>
      <c r="V310" s="46"/>
      <c r="W310" s="94"/>
      <c r="X310" s="96"/>
      <c r="Y310" s="46"/>
      <c r="Z310" s="97"/>
      <c r="AA310" s="58"/>
      <c r="AB310" s="46"/>
      <c r="AC310" s="36"/>
      <c r="AD310" s="36"/>
      <c r="AE310" s="36"/>
      <c r="AF310" s="111"/>
      <c r="AG310" s="46"/>
      <c r="AH310" s="46"/>
      <c r="AI310" s="46"/>
      <c r="AJ310" s="46"/>
      <c r="AK310" s="46"/>
      <c r="AL310" s="46"/>
      <c r="AM310" s="46"/>
      <c r="AN310" s="46"/>
      <c r="AO310" s="46"/>
      <c r="AP310" s="46"/>
      <c r="AQ310" s="46"/>
      <c r="AR310" s="46"/>
      <c r="AS310" s="46"/>
      <c r="AT310" s="46"/>
      <c r="AU310" s="46"/>
      <c r="AV310" s="46"/>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91"/>
      <c r="BU310" s="91"/>
      <c r="BV310" s="91"/>
      <c r="BW310" s="91"/>
      <c r="BX310" s="91"/>
      <c r="BY310" s="91"/>
      <c r="BZ310" s="91"/>
      <c r="CA310" s="91"/>
      <c r="CB310" s="91"/>
      <c r="CC310" s="91"/>
      <c r="CD310" s="91"/>
      <c r="CE310" s="91"/>
      <c r="CF310" s="91"/>
      <c r="CG310" s="91"/>
      <c r="CH310" s="91"/>
      <c r="CI310" s="91"/>
      <c r="CJ310" s="91"/>
      <c r="CK310" s="91"/>
      <c r="CL310" s="91"/>
      <c r="CM310" s="91"/>
      <c r="CN310" s="91"/>
      <c r="CO310" s="91"/>
      <c r="CP310" s="91"/>
      <c r="CQ310" s="91"/>
      <c r="CR310" s="91"/>
      <c r="CS310" s="91"/>
      <c r="CT310" s="91"/>
      <c r="CU310" s="91"/>
      <c r="CV310" s="91"/>
      <c r="CW310" s="91"/>
      <c r="CX310" s="91"/>
      <c r="CY310" s="91"/>
      <c r="CZ310" s="91"/>
      <c r="DA310" s="91"/>
      <c r="DB310" s="91"/>
      <c r="DC310" s="91"/>
      <c r="DD310" s="91"/>
      <c r="DE310" s="91"/>
      <c r="DF310" s="91"/>
      <c r="DG310" s="91"/>
      <c r="DH310" s="91"/>
      <c r="DI310" s="91"/>
      <c r="DJ310" s="91"/>
      <c r="DK310" s="91"/>
      <c r="DL310" s="91"/>
      <c r="DM310" s="91"/>
      <c r="DN310" s="91"/>
      <c r="DO310" s="91"/>
      <c r="DP310" s="91"/>
      <c r="DQ310" s="91"/>
      <c r="DR310" s="92"/>
      <c r="DS310" s="92"/>
      <c r="DT310" s="92"/>
      <c r="DU310" s="92"/>
      <c r="DV310" s="92"/>
    </row>
    <row r="311" spans="1:126" x14ac:dyDescent="0.25">
      <c r="A311" s="29">
        <v>307</v>
      </c>
      <c r="B311" s="30">
        <v>341</v>
      </c>
      <c r="C311" s="109" t="s">
        <v>873</v>
      </c>
      <c r="D311" s="31" t="s">
        <v>5</v>
      </c>
      <c r="E311" s="109" t="s">
        <v>873</v>
      </c>
      <c r="F311" s="32" t="s">
        <v>860</v>
      </c>
      <c r="G311" s="32" t="s">
        <v>167</v>
      </c>
      <c r="H311" s="32" t="s">
        <v>43</v>
      </c>
      <c r="I311" s="49" t="s">
        <v>874</v>
      </c>
      <c r="J311" s="30" t="s">
        <v>204</v>
      </c>
      <c r="K311" s="55" t="s">
        <v>862</v>
      </c>
      <c r="L311" s="35" t="s">
        <v>50</v>
      </c>
      <c r="M311" s="36" t="s">
        <v>49</v>
      </c>
      <c r="N311" s="36" t="s">
        <v>49</v>
      </c>
      <c r="O311" s="36" t="s">
        <v>48</v>
      </c>
      <c r="P311" s="112" t="s">
        <v>50</v>
      </c>
      <c r="Q311" s="46" t="s">
        <v>50</v>
      </c>
      <c r="R311" s="46" t="s">
        <v>50</v>
      </c>
      <c r="S311" s="46"/>
      <c r="T311" s="46"/>
      <c r="U311" s="46"/>
      <c r="V311" s="46"/>
      <c r="W311" s="94"/>
      <c r="X311" s="96"/>
      <c r="Y311" s="46"/>
      <c r="Z311" s="97"/>
      <c r="AA311" s="58"/>
      <c r="AB311" s="46"/>
      <c r="AC311" s="36"/>
      <c r="AD311" s="36"/>
      <c r="AE311" s="36"/>
      <c r="AF311" s="111"/>
      <c r="AG311" s="46"/>
      <c r="AH311" s="46"/>
      <c r="AI311" s="46"/>
      <c r="AJ311" s="46"/>
      <c r="AK311" s="46"/>
      <c r="AL311" s="46"/>
      <c r="AM311" s="46"/>
      <c r="AN311" s="46"/>
      <c r="AO311" s="46"/>
      <c r="AP311" s="46"/>
      <c r="AQ311" s="46"/>
      <c r="AR311" s="46"/>
      <c r="AS311" s="46"/>
      <c r="AT311" s="46"/>
      <c r="AU311" s="46"/>
      <c r="AV311" s="46"/>
      <c r="AW311" s="91"/>
      <c r="AX311" s="91"/>
      <c r="AY311" s="91"/>
      <c r="AZ311" s="91"/>
      <c r="BA311" s="91"/>
      <c r="BB311" s="91"/>
      <c r="BC311" s="91"/>
      <c r="BD311" s="91"/>
      <c r="BE311" s="91"/>
      <c r="BF311" s="91"/>
      <c r="BG311" s="91"/>
      <c r="BH311" s="91"/>
      <c r="BI311" s="91"/>
      <c r="BJ311" s="91"/>
      <c r="BK311" s="91"/>
      <c r="BL311" s="91"/>
      <c r="BM311" s="91"/>
      <c r="BN311" s="91"/>
      <c r="BO311" s="91"/>
      <c r="BP311" s="91"/>
      <c r="BQ311" s="91"/>
      <c r="BR311" s="91"/>
      <c r="BS311" s="91"/>
      <c r="BT311" s="91"/>
      <c r="BU311" s="91"/>
      <c r="BV311" s="91"/>
      <c r="BW311" s="91"/>
      <c r="BX311" s="91"/>
      <c r="BY311" s="91"/>
      <c r="BZ311" s="91"/>
      <c r="CA311" s="91"/>
      <c r="CB311" s="91"/>
      <c r="CC311" s="91"/>
      <c r="CD311" s="91"/>
      <c r="CE311" s="91"/>
      <c r="CF311" s="91"/>
      <c r="CG311" s="91"/>
      <c r="CH311" s="91"/>
      <c r="CI311" s="91"/>
      <c r="CJ311" s="91"/>
      <c r="CK311" s="91"/>
      <c r="CL311" s="91"/>
      <c r="CM311" s="91"/>
      <c r="CN311" s="91"/>
      <c r="CO311" s="91"/>
      <c r="CP311" s="91"/>
      <c r="CQ311" s="91"/>
      <c r="CR311" s="91"/>
      <c r="CS311" s="91"/>
      <c r="CT311" s="91"/>
      <c r="CU311" s="91"/>
      <c r="CV311" s="91"/>
      <c r="CW311" s="91"/>
      <c r="CX311" s="91"/>
      <c r="CY311" s="91"/>
      <c r="CZ311" s="91"/>
      <c r="DA311" s="91"/>
      <c r="DB311" s="91"/>
      <c r="DC311" s="91"/>
      <c r="DD311" s="91"/>
      <c r="DE311" s="91"/>
      <c r="DF311" s="91"/>
      <c r="DG311" s="91"/>
      <c r="DH311" s="91"/>
      <c r="DI311" s="91"/>
      <c r="DJ311" s="91"/>
      <c r="DK311" s="91"/>
      <c r="DL311" s="91"/>
      <c r="DM311" s="91"/>
      <c r="DN311" s="91"/>
      <c r="DO311" s="91"/>
      <c r="DP311" s="91"/>
      <c r="DQ311" s="91"/>
      <c r="DR311" s="92"/>
      <c r="DS311" s="92"/>
      <c r="DT311" s="92"/>
      <c r="DU311" s="92"/>
      <c r="DV311" s="92"/>
    </row>
    <row r="312" spans="1:126" x14ac:dyDescent="0.25">
      <c r="A312" s="29">
        <v>308</v>
      </c>
      <c r="B312" s="30">
        <v>342</v>
      </c>
      <c r="C312" s="109" t="s">
        <v>875</v>
      </c>
      <c r="D312" s="109" t="s">
        <v>876</v>
      </c>
      <c r="E312" s="109" t="s">
        <v>875</v>
      </c>
      <c r="F312" s="32" t="s">
        <v>199</v>
      </c>
      <c r="G312" s="32" t="s">
        <v>877</v>
      </c>
      <c r="H312" s="32" t="s">
        <v>43</v>
      </c>
      <c r="I312" s="49" t="s">
        <v>878</v>
      </c>
      <c r="J312" s="30" t="s">
        <v>204</v>
      </c>
      <c r="K312" s="55" t="s">
        <v>1177</v>
      </c>
      <c r="L312" s="35" t="s">
        <v>1176</v>
      </c>
      <c r="M312" s="36" t="s">
        <v>48</v>
      </c>
      <c r="N312" s="36" t="s">
        <v>49</v>
      </c>
      <c r="O312" s="36" t="s">
        <v>49</v>
      </c>
      <c r="P312" s="112" t="s">
        <v>50</v>
      </c>
      <c r="Q312" s="46" t="s">
        <v>50</v>
      </c>
      <c r="R312" s="46" t="s">
        <v>50</v>
      </c>
      <c r="S312" s="46"/>
      <c r="T312" s="46"/>
      <c r="U312" s="46"/>
      <c r="V312" s="46"/>
      <c r="W312" s="94"/>
      <c r="X312" s="96"/>
      <c r="Y312" s="46"/>
      <c r="Z312" s="97"/>
      <c r="AA312" s="58"/>
      <c r="AB312" s="46"/>
      <c r="AC312" s="36"/>
      <c r="AD312" s="36"/>
      <c r="AE312" s="36"/>
      <c r="AF312" s="111"/>
      <c r="AG312" s="46"/>
      <c r="AH312" s="46"/>
      <c r="AI312" s="46"/>
      <c r="AJ312" s="46"/>
      <c r="AK312" s="46"/>
      <c r="AL312" s="46"/>
      <c r="AM312" s="46"/>
      <c r="AN312" s="46"/>
      <c r="AO312" s="46"/>
      <c r="AP312" s="46"/>
      <c r="AQ312" s="46"/>
      <c r="AR312" s="46"/>
      <c r="AS312" s="46"/>
      <c r="AT312" s="46"/>
      <c r="AU312" s="46"/>
      <c r="AV312" s="46"/>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91"/>
      <c r="BU312" s="91"/>
      <c r="BV312" s="91"/>
      <c r="BW312" s="91"/>
      <c r="BX312" s="91"/>
      <c r="BY312" s="91"/>
      <c r="BZ312" s="91"/>
      <c r="CA312" s="91"/>
      <c r="CB312" s="91"/>
      <c r="CC312" s="91"/>
      <c r="CD312" s="91"/>
      <c r="CE312" s="91"/>
      <c r="CF312" s="91"/>
      <c r="CG312" s="91"/>
      <c r="CH312" s="91"/>
      <c r="CI312" s="91"/>
      <c r="CJ312" s="91"/>
      <c r="CK312" s="91"/>
      <c r="CL312" s="91"/>
      <c r="CM312" s="91"/>
      <c r="CN312" s="91"/>
      <c r="CO312" s="91"/>
      <c r="CP312" s="91"/>
      <c r="CQ312" s="91"/>
      <c r="CR312" s="91"/>
      <c r="CS312" s="91"/>
      <c r="CT312" s="91"/>
      <c r="CU312" s="91"/>
      <c r="CV312" s="91"/>
      <c r="CW312" s="91"/>
      <c r="CX312" s="91"/>
      <c r="CY312" s="91"/>
      <c r="CZ312" s="91"/>
      <c r="DA312" s="91"/>
      <c r="DB312" s="91"/>
      <c r="DC312" s="91"/>
      <c r="DD312" s="91"/>
      <c r="DE312" s="91"/>
      <c r="DF312" s="91"/>
      <c r="DG312" s="91"/>
      <c r="DH312" s="91"/>
      <c r="DI312" s="91"/>
      <c r="DJ312" s="91"/>
      <c r="DK312" s="91"/>
      <c r="DL312" s="91"/>
      <c r="DM312" s="91"/>
      <c r="DN312" s="91"/>
      <c r="DO312" s="91"/>
      <c r="DP312" s="91"/>
      <c r="DQ312" s="91"/>
      <c r="DR312" s="92"/>
      <c r="DS312" s="92"/>
      <c r="DT312" s="92"/>
      <c r="DU312" s="92"/>
      <c r="DV312" s="92"/>
    </row>
    <row r="313" spans="1:126" x14ac:dyDescent="0.25">
      <c r="A313" s="29">
        <v>309</v>
      </c>
      <c r="B313" s="30">
        <v>343</v>
      </c>
      <c r="C313" s="30" t="s">
        <v>879</v>
      </c>
      <c r="D313" s="31" t="s">
        <v>1</v>
      </c>
      <c r="E313" s="30" t="s">
        <v>174</v>
      </c>
      <c r="F313" s="32" t="s">
        <v>199</v>
      </c>
      <c r="G313" s="32" t="s">
        <v>167</v>
      </c>
      <c r="H313" s="32" t="s">
        <v>43</v>
      </c>
      <c r="I313" s="31" t="s">
        <v>175</v>
      </c>
      <c r="J313" s="34" t="s">
        <v>169</v>
      </c>
      <c r="K313" s="30" t="s">
        <v>170</v>
      </c>
      <c r="L313" s="35" t="s">
        <v>880</v>
      </c>
      <c r="M313" s="36" t="s">
        <v>48</v>
      </c>
      <c r="N313" s="36" t="s">
        <v>48</v>
      </c>
      <c r="O313" s="36" t="s">
        <v>49</v>
      </c>
      <c r="P313" s="112" t="s">
        <v>50</v>
      </c>
      <c r="Q313" s="46" t="s">
        <v>50</v>
      </c>
      <c r="R313" s="46" t="s">
        <v>50</v>
      </c>
      <c r="S313" s="40"/>
      <c r="T313" s="40"/>
      <c r="U313" s="40"/>
      <c r="V313" s="40"/>
      <c r="W313" s="41"/>
      <c r="X313" s="42"/>
      <c r="Y313" s="43"/>
      <c r="Z313" s="44"/>
      <c r="AA313" s="45"/>
      <c r="AB313" s="124"/>
      <c r="AC313" s="36"/>
      <c r="AD313" s="36"/>
      <c r="AE313" s="36"/>
      <c r="AF313" s="31"/>
      <c r="AG313" s="31"/>
      <c r="AH313" s="31"/>
      <c r="AI313" s="31"/>
      <c r="AJ313" s="31"/>
      <c r="AK313" s="31"/>
      <c r="AL313" s="31"/>
      <c r="AM313" s="31"/>
      <c r="AN313" s="31"/>
      <c r="AO313" s="31"/>
      <c r="AP313" s="31"/>
      <c r="AQ313" s="46"/>
      <c r="AR313" s="46"/>
      <c r="AS313" s="46"/>
      <c r="AT313" s="46"/>
      <c r="AU313" s="46"/>
      <c r="AV313" s="46"/>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c r="DR313" s="81"/>
      <c r="DS313" s="81"/>
      <c r="DT313" s="81"/>
      <c r="DU313" s="81"/>
      <c r="DV313" s="81"/>
    </row>
    <row r="314" spans="1:126" x14ac:dyDescent="0.25">
      <c r="A314" s="29">
        <v>310</v>
      </c>
      <c r="B314" s="30">
        <v>344</v>
      </c>
      <c r="C314" s="30" t="s">
        <v>881</v>
      </c>
      <c r="D314" s="31" t="s">
        <v>1</v>
      </c>
      <c r="E314" s="30" t="s">
        <v>174</v>
      </c>
      <c r="F314" s="32" t="s">
        <v>199</v>
      </c>
      <c r="G314" s="32" t="s">
        <v>167</v>
      </c>
      <c r="H314" s="32" t="s">
        <v>43</v>
      </c>
      <c r="I314" s="31" t="s">
        <v>175</v>
      </c>
      <c r="J314" s="34" t="s">
        <v>169</v>
      </c>
      <c r="K314" s="30" t="s">
        <v>170</v>
      </c>
      <c r="L314" s="35" t="s">
        <v>880</v>
      </c>
      <c r="M314" s="36" t="s">
        <v>48</v>
      </c>
      <c r="N314" s="36" t="s">
        <v>48</v>
      </c>
      <c r="O314" s="36" t="s">
        <v>49</v>
      </c>
      <c r="P314" s="112" t="s">
        <v>50</v>
      </c>
      <c r="Q314" s="46" t="s">
        <v>50</v>
      </c>
      <c r="R314" s="46" t="s">
        <v>50</v>
      </c>
      <c r="S314" s="40"/>
      <c r="T314" s="40"/>
      <c r="U314" s="40"/>
      <c r="V314" s="40"/>
      <c r="W314" s="41"/>
      <c r="X314" s="42"/>
      <c r="Y314" s="43"/>
      <c r="Z314" s="44"/>
      <c r="AA314" s="45"/>
      <c r="AB314" s="124"/>
      <c r="AC314" s="36"/>
      <c r="AD314" s="36"/>
      <c r="AE314" s="36"/>
      <c r="AF314" s="31"/>
      <c r="AG314" s="31"/>
      <c r="AH314" s="31"/>
      <c r="AI314" s="31"/>
      <c r="AJ314" s="31"/>
      <c r="AK314" s="31"/>
      <c r="AL314" s="31"/>
      <c r="AM314" s="31"/>
      <c r="AN314" s="31"/>
      <c r="AO314" s="31"/>
      <c r="AP314" s="31"/>
      <c r="AQ314" s="46"/>
      <c r="AR314" s="46"/>
      <c r="AS314" s="46"/>
      <c r="AT314" s="46"/>
      <c r="AU314" s="46"/>
      <c r="AV314" s="46"/>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c r="DR314" s="81"/>
      <c r="DS314" s="81"/>
      <c r="DT314" s="81"/>
      <c r="DU314" s="81"/>
      <c r="DV314" s="81"/>
    </row>
    <row r="315" spans="1:126" x14ac:dyDescent="0.25">
      <c r="A315" s="29">
        <v>311</v>
      </c>
      <c r="B315" s="63">
        <v>348</v>
      </c>
      <c r="C315" s="63" t="s">
        <v>884</v>
      </c>
      <c r="D315" s="64" t="s">
        <v>1</v>
      </c>
      <c r="E315" s="63" t="s">
        <v>885</v>
      </c>
      <c r="F315" s="65" t="s">
        <v>41</v>
      </c>
      <c r="G315" s="65" t="s">
        <v>882</v>
      </c>
      <c r="H315" s="65" t="s">
        <v>43</v>
      </c>
      <c r="I315" s="125" t="s">
        <v>886</v>
      </c>
      <c r="J315" s="67" t="s">
        <v>56</v>
      </c>
      <c r="K315" s="126" t="s">
        <v>887</v>
      </c>
      <c r="L315" s="68" t="s">
        <v>50</v>
      </c>
      <c r="M315" s="69" t="s">
        <v>48</v>
      </c>
      <c r="N315" s="69" t="s">
        <v>48</v>
      </c>
      <c r="O315" s="69" t="s">
        <v>49</v>
      </c>
      <c r="P315" s="70" t="s">
        <v>888</v>
      </c>
      <c r="Q315" s="80" t="s">
        <v>50</v>
      </c>
      <c r="R315" s="80" t="s">
        <v>50</v>
      </c>
      <c r="S315" s="80">
        <v>0</v>
      </c>
      <c r="T315" s="80"/>
      <c r="U315" s="80"/>
      <c r="V315" s="80"/>
      <c r="W315" s="118"/>
      <c r="X315" s="119"/>
      <c r="Y315" s="80"/>
      <c r="Z315" s="120"/>
      <c r="AA315" s="82"/>
      <c r="AB315" s="80"/>
      <c r="AC315" s="69" t="s">
        <v>49</v>
      </c>
      <c r="AD315" s="69" t="s">
        <v>889</v>
      </c>
      <c r="AE315" s="69" t="s">
        <v>51</v>
      </c>
      <c r="AF315" s="73">
        <v>243.61613333333332</v>
      </c>
      <c r="AG315" s="73">
        <v>194.53496666666663</v>
      </c>
      <c r="AH315" s="73"/>
      <c r="AI315" s="73">
        <v>124.24856666666668</v>
      </c>
      <c r="AJ315" s="80"/>
      <c r="AK315" s="73">
        <v>7.4201060606060576</v>
      </c>
      <c r="AL315" s="73"/>
      <c r="AM315" s="73">
        <v>0</v>
      </c>
      <c r="AN315" s="80"/>
      <c r="AO315" s="80"/>
      <c r="AP315" s="80"/>
      <c r="AQ315" s="80">
        <v>0</v>
      </c>
      <c r="AR315" s="80">
        <v>0.6</v>
      </c>
      <c r="AS315" s="80">
        <v>0</v>
      </c>
      <c r="AT315" s="80">
        <v>0</v>
      </c>
      <c r="AU315" s="80">
        <v>0</v>
      </c>
      <c r="AV315" s="80">
        <v>3.7</v>
      </c>
      <c r="AW315" s="64">
        <v>7.375</v>
      </c>
      <c r="AX315" s="64">
        <v>8.15</v>
      </c>
      <c r="AY315" s="64"/>
      <c r="AZ315" s="64"/>
      <c r="BA315" s="64"/>
      <c r="BB315" s="64"/>
      <c r="BC315" s="64"/>
      <c r="BD315" s="64" t="s">
        <v>890</v>
      </c>
      <c r="BE315" s="64" t="s">
        <v>178</v>
      </c>
      <c r="BF315" s="64" t="s">
        <v>891</v>
      </c>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t="s">
        <v>50</v>
      </c>
      <c r="DF315" s="64" t="s">
        <v>883</v>
      </c>
      <c r="DG315" s="64" t="s">
        <v>50</v>
      </c>
      <c r="DH315" s="64" t="s">
        <v>50</v>
      </c>
      <c r="DI315" s="64" t="s">
        <v>883</v>
      </c>
      <c r="DJ315" s="64" t="s">
        <v>50</v>
      </c>
      <c r="DK315" s="64" t="s">
        <v>883</v>
      </c>
      <c r="DL315" s="64" t="s">
        <v>883</v>
      </c>
      <c r="DM315" s="64"/>
      <c r="DN315" s="64"/>
      <c r="DO315" s="64"/>
      <c r="DP315" s="64"/>
      <c r="DQ315" s="64"/>
      <c r="DR315" s="10"/>
      <c r="DS315" s="10"/>
      <c r="DT315" s="10"/>
      <c r="DU315" s="10"/>
      <c r="DV315" s="10"/>
    </row>
    <row r="316" spans="1:126" x14ac:dyDescent="0.25">
      <c r="A316" s="29">
        <v>312</v>
      </c>
      <c r="B316" s="63">
        <v>349</v>
      </c>
      <c r="C316" s="63" t="s">
        <v>892</v>
      </c>
      <c r="D316" s="64" t="s">
        <v>1</v>
      </c>
      <c r="E316" s="63" t="s">
        <v>893</v>
      </c>
      <c r="F316" s="65" t="s">
        <v>75</v>
      </c>
      <c r="G316" s="65" t="s">
        <v>882</v>
      </c>
      <c r="H316" s="65" t="s">
        <v>43</v>
      </c>
      <c r="I316" s="125" t="s">
        <v>894</v>
      </c>
      <c r="J316" s="63" t="s">
        <v>204</v>
      </c>
      <c r="K316" s="127" t="s">
        <v>895</v>
      </c>
      <c r="L316" s="68" t="s">
        <v>50</v>
      </c>
      <c r="M316" s="69" t="s">
        <v>48</v>
      </c>
      <c r="N316" s="69" t="s">
        <v>48</v>
      </c>
      <c r="O316" s="69" t="s">
        <v>49</v>
      </c>
      <c r="P316" s="70">
        <v>57.37</v>
      </c>
      <c r="Q316" s="71">
        <v>7</v>
      </c>
      <c r="R316" s="80" t="s">
        <v>50</v>
      </c>
      <c r="S316" s="80">
        <v>0.5</v>
      </c>
      <c r="T316" s="80"/>
      <c r="U316" s="80"/>
      <c r="V316" s="80"/>
      <c r="W316" s="118"/>
      <c r="X316" s="119"/>
      <c r="Y316" s="80"/>
      <c r="Z316" s="120"/>
      <c r="AA316" s="82"/>
      <c r="AB316" s="80"/>
      <c r="AC316" s="69" t="s">
        <v>48</v>
      </c>
      <c r="AD316" s="69" t="s">
        <v>49</v>
      </c>
      <c r="AE316" s="69" t="s">
        <v>51</v>
      </c>
      <c r="AF316" s="73">
        <v>422.29688888888887</v>
      </c>
      <c r="AG316" s="73">
        <v>416.15044444444447</v>
      </c>
      <c r="AH316" s="73"/>
      <c r="AI316" s="73">
        <v>0</v>
      </c>
      <c r="AJ316" s="80"/>
      <c r="AK316" s="73">
        <v>0</v>
      </c>
      <c r="AL316" s="73"/>
      <c r="AM316" s="73">
        <v>0</v>
      </c>
      <c r="AN316" s="80"/>
      <c r="AO316" s="80"/>
      <c r="AP316" s="80"/>
      <c r="AQ316" s="80">
        <v>578.79999999999995</v>
      </c>
      <c r="AR316" s="80">
        <v>307.14999999999998</v>
      </c>
      <c r="AS316" s="80">
        <v>0</v>
      </c>
      <c r="AT316" s="80">
        <v>0</v>
      </c>
      <c r="AU316" s="80">
        <v>0.2</v>
      </c>
      <c r="AV316" s="80">
        <v>22.950000000000003</v>
      </c>
      <c r="AW316" s="64">
        <v>5.1749999999999998</v>
      </c>
      <c r="AX316" s="64">
        <v>4.5999999999999996</v>
      </c>
      <c r="AY316" s="64"/>
      <c r="AZ316" s="64"/>
      <c r="BA316" s="64"/>
      <c r="BB316" s="64"/>
      <c r="BC316" s="64"/>
      <c r="BD316" s="64">
        <v>0</v>
      </c>
      <c r="BE316" s="64" t="s">
        <v>178</v>
      </c>
      <c r="BF316" s="64" t="s">
        <v>891</v>
      </c>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t="s">
        <v>50</v>
      </c>
      <c r="DF316" s="64" t="s">
        <v>883</v>
      </c>
      <c r="DG316" s="64" t="s">
        <v>50</v>
      </c>
      <c r="DH316" s="64" t="s">
        <v>50</v>
      </c>
      <c r="DI316" s="64" t="s">
        <v>883</v>
      </c>
      <c r="DJ316" s="64" t="s">
        <v>50</v>
      </c>
      <c r="DK316" s="64" t="s">
        <v>50</v>
      </c>
      <c r="DL316" s="64" t="s">
        <v>50</v>
      </c>
      <c r="DM316" s="64"/>
      <c r="DN316" s="64"/>
      <c r="DO316" s="64"/>
      <c r="DP316" s="64"/>
      <c r="DQ316" s="64"/>
      <c r="DR316" s="10"/>
      <c r="DS316" s="10"/>
      <c r="DT316" s="10"/>
      <c r="DU316" s="10"/>
      <c r="DV316" s="10"/>
    </row>
    <row r="317" spans="1:126" x14ac:dyDescent="0.25">
      <c r="A317" s="29">
        <v>313</v>
      </c>
      <c r="B317" s="30">
        <v>350</v>
      </c>
      <c r="C317" s="30" t="s">
        <v>896</v>
      </c>
      <c r="D317" s="31" t="s">
        <v>1</v>
      </c>
      <c r="E317" s="30" t="s">
        <v>897</v>
      </c>
      <c r="F317" s="32" t="s">
        <v>75</v>
      </c>
      <c r="G317" s="32" t="s">
        <v>882</v>
      </c>
      <c r="H317" s="32" t="s">
        <v>43</v>
      </c>
      <c r="I317" s="31" t="s">
        <v>85</v>
      </c>
      <c r="J317" s="30" t="s">
        <v>204</v>
      </c>
      <c r="K317" s="128" t="s">
        <v>898</v>
      </c>
      <c r="L317" s="35" t="s">
        <v>50</v>
      </c>
      <c r="M317" s="36" t="s">
        <v>48</v>
      </c>
      <c r="N317" s="36" t="s">
        <v>48</v>
      </c>
      <c r="O317" s="36" t="s">
        <v>49</v>
      </c>
      <c r="P317" s="112" t="s">
        <v>50</v>
      </c>
      <c r="Q317" s="38">
        <v>8</v>
      </c>
      <c r="R317" s="46">
        <v>20</v>
      </c>
      <c r="S317" s="46"/>
      <c r="T317" s="46"/>
      <c r="U317" s="46"/>
      <c r="V317" s="46"/>
      <c r="W317" s="46" t="s">
        <v>883</v>
      </c>
      <c r="X317" s="96"/>
      <c r="Y317" s="46"/>
      <c r="Z317" s="97"/>
      <c r="AA317" s="58"/>
      <c r="AB317" s="46"/>
      <c r="AC317" s="36" t="s">
        <v>49</v>
      </c>
      <c r="AD317" s="36" t="s">
        <v>49</v>
      </c>
      <c r="AE317" s="36" t="s">
        <v>51</v>
      </c>
      <c r="AF317" s="40">
        <v>163.1421</v>
      </c>
      <c r="AG317" s="40">
        <v>111.44459999999999</v>
      </c>
      <c r="AH317" s="40"/>
      <c r="AI317" s="40">
        <v>0.308</v>
      </c>
      <c r="AJ317" s="46"/>
      <c r="AK317" s="40">
        <v>0</v>
      </c>
      <c r="AL317" s="40"/>
      <c r="AM317" s="40">
        <v>0</v>
      </c>
      <c r="AN317" s="46"/>
      <c r="AO317" s="46"/>
      <c r="AP317" s="46"/>
      <c r="AQ317" s="46">
        <v>0</v>
      </c>
      <c r="AR317" s="46">
        <v>1.6599999999999997</v>
      </c>
      <c r="AS317" s="46">
        <v>0</v>
      </c>
      <c r="AT317" s="46">
        <v>0</v>
      </c>
      <c r="AU317" s="46">
        <v>0</v>
      </c>
      <c r="AV317" s="46">
        <v>0</v>
      </c>
      <c r="AW317" s="31" t="s">
        <v>177</v>
      </c>
      <c r="AX317" s="31">
        <v>0</v>
      </c>
      <c r="AY317" s="31"/>
      <c r="AZ317" s="31"/>
      <c r="BA317" s="31"/>
      <c r="BB317" s="31"/>
      <c r="BC317" s="31"/>
      <c r="BD317" s="31">
        <v>0</v>
      </c>
      <c r="BE317" s="31" t="s">
        <v>178</v>
      </c>
      <c r="BF317" s="99" t="s">
        <v>188</v>
      </c>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t="s">
        <v>50</v>
      </c>
      <c r="DF317" s="31" t="s">
        <v>883</v>
      </c>
      <c r="DG317" s="31" t="s">
        <v>50</v>
      </c>
      <c r="DH317" s="31" t="s">
        <v>50</v>
      </c>
      <c r="DI317" s="31" t="s">
        <v>883</v>
      </c>
      <c r="DJ317" s="31" t="s">
        <v>50</v>
      </c>
      <c r="DK317" s="31" t="s">
        <v>50</v>
      </c>
      <c r="DL317" s="31" t="s">
        <v>50</v>
      </c>
      <c r="DM317" s="31"/>
      <c r="DN317" s="31"/>
      <c r="DO317" s="31"/>
      <c r="DP317" s="31"/>
      <c r="DQ317" s="31"/>
      <c r="DR317" s="81"/>
      <c r="DS317" s="81"/>
      <c r="DT317" s="81"/>
      <c r="DU317" s="81"/>
      <c r="DV317" s="81"/>
    </row>
    <row r="318" spans="1:126" x14ac:dyDescent="0.25">
      <c r="A318" s="29">
        <v>314</v>
      </c>
      <c r="B318" s="30">
        <v>351</v>
      </c>
      <c r="C318" s="30" t="s">
        <v>899</v>
      </c>
      <c r="D318" s="31" t="s">
        <v>1</v>
      </c>
      <c r="E318" s="30" t="s">
        <v>900</v>
      </c>
      <c r="F318" s="32" t="s">
        <v>75</v>
      </c>
      <c r="G318" s="32" t="s">
        <v>882</v>
      </c>
      <c r="H318" s="32" t="s">
        <v>43</v>
      </c>
      <c r="I318" s="31" t="s">
        <v>901</v>
      </c>
      <c r="J318" s="30" t="s">
        <v>204</v>
      </c>
      <c r="K318" s="128" t="s">
        <v>898</v>
      </c>
      <c r="L318" s="35" t="s">
        <v>50</v>
      </c>
      <c r="M318" s="36" t="s">
        <v>48</v>
      </c>
      <c r="N318" s="36" t="s">
        <v>48</v>
      </c>
      <c r="O318" s="36" t="s">
        <v>49</v>
      </c>
      <c r="P318" s="37">
        <v>43</v>
      </c>
      <c r="Q318" s="38">
        <v>9</v>
      </c>
      <c r="R318" s="46" t="s">
        <v>50</v>
      </c>
      <c r="S318" s="46"/>
      <c r="T318" s="46"/>
      <c r="U318" s="46"/>
      <c r="V318" s="46"/>
      <c r="W318" s="94"/>
      <c r="X318" s="96"/>
      <c r="Y318" s="46"/>
      <c r="Z318" s="97"/>
      <c r="AA318" s="58"/>
      <c r="AB318" s="46"/>
      <c r="AC318" s="36" t="s">
        <v>49</v>
      </c>
      <c r="AD318" s="36" t="s">
        <v>49</v>
      </c>
      <c r="AE318" s="36" t="s">
        <v>51</v>
      </c>
      <c r="AF318" s="40">
        <v>6.9147999999999996</v>
      </c>
      <c r="AG318" s="40">
        <v>3.254</v>
      </c>
      <c r="AH318" s="40"/>
      <c r="AI318" s="40">
        <v>0</v>
      </c>
      <c r="AJ318" s="46"/>
      <c r="AK318" s="40">
        <v>0</v>
      </c>
      <c r="AL318" s="40"/>
      <c r="AM318" s="40">
        <v>0</v>
      </c>
      <c r="AN318" s="46"/>
      <c r="AO318" s="46"/>
      <c r="AP318" s="46"/>
      <c r="AQ318" s="46">
        <v>0</v>
      </c>
      <c r="AR318" s="46">
        <v>105</v>
      </c>
      <c r="AS318" s="46">
        <v>0</v>
      </c>
      <c r="AT318" s="46">
        <v>0</v>
      </c>
      <c r="AU318" s="46">
        <v>0</v>
      </c>
      <c r="AV318" s="46">
        <v>0.4</v>
      </c>
      <c r="AW318" s="31" t="s">
        <v>177</v>
      </c>
      <c r="AX318" s="31" t="s">
        <v>214</v>
      </c>
      <c r="AY318" s="31"/>
      <c r="AZ318" s="31"/>
      <c r="BA318" s="31"/>
      <c r="BB318" s="31"/>
      <c r="BC318" s="31"/>
      <c r="BD318" s="31">
        <v>0</v>
      </c>
      <c r="BE318" s="31" t="s">
        <v>178</v>
      </c>
      <c r="BF318" s="99" t="s">
        <v>188</v>
      </c>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t="s">
        <v>50</v>
      </c>
      <c r="DF318" s="31" t="s">
        <v>883</v>
      </c>
      <c r="DG318" s="31" t="s">
        <v>50</v>
      </c>
      <c r="DH318" s="31" t="s">
        <v>50</v>
      </c>
      <c r="DI318" s="31" t="s">
        <v>883</v>
      </c>
      <c r="DJ318" s="31" t="s">
        <v>50</v>
      </c>
      <c r="DK318" s="31" t="s">
        <v>50</v>
      </c>
      <c r="DL318" s="31" t="s">
        <v>50</v>
      </c>
      <c r="DM318" s="31"/>
      <c r="DN318" s="31"/>
      <c r="DO318" s="31"/>
      <c r="DP318" s="31"/>
      <c r="DQ318" s="31"/>
      <c r="DR318" s="81"/>
      <c r="DS318" s="81"/>
      <c r="DT318" s="81"/>
      <c r="DU318" s="81"/>
      <c r="DV318" s="81"/>
    </row>
    <row r="319" spans="1:126" x14ac:dyDescent="0.25">
      <c r="A319" s="29">
        <v>315</v>
      </c>
      <c r="B319" s="30">
        <v>355</v>
      </c>
      <c r="C319" s="30" t="s">
        <v>902</v>
      </c>
      <c r="D319" s="31" t="s">
        <v>1</v>
      </c>
      <c r="E319" s="30" t="s">
        <v>903</v>
      </c>
      <c r="F319" s="32" t="s">
        <v>75</v>
      </c>
      <c r="G319" s="32" t="s">
        <v>882</v>
      </c>
      <c r="H319" s="32" t="s">
        <v>43</v>
      </c>
      <c r="I319" s="31" t="s">
        <v>904</v>
      </c>
      <c r="J319" s="30" t="s">
        <v>204</v>
      </c>
      <c r="K319" s="128" t="s">
        <v>898</v>
      </c>
      <c r="L319" s="35" t="s">
        <v>50</v>
      </c>
      <c r="M319" s="36" t="s">
        <v>48</v>
      </c>
      <c r="N319" s="36" t="s">
        <v>48</v>
      </c>
      <c r="O319" s="36" t="s">
        <v>49</v>
      </c>
      <c r="P319" s="37">
        <v>45.6</v>
      </c>
      <c r="Q319" s="38">
        <v>9</v>
      </c>
      <c r="R319" s="46">
        <v>40</v>
      </c>
      <c r="S319" s="46">
        <v>0.2</v>
      </c>
      <c r="T319" s="46"/>
      <c r="U319" s="46"/>
      <c r="V319" s="46"/>
      <c r="W319" s="94"/>
      <c r="X319" s="96"/>
      <c r="Y319" s="46"/>
      <c r="Z319" s="97"/>
      <c r="AA319" s="58"/>
      <c r="AB319" s="46"/>
      <c r="AC319" s="36" t="s">
        <v>49</v>
      </c>
      <c r="AD319" s="36" t="s">
        <v>905</v>
      </c>
      <c r="AE319" s="36" t="s">
        <v>51</v>
      </c>
      <c r="AF319" s="40">
        <v>542.74008333333325</v>
      </c>
      <c r="AG319" s="40">
        <v>517.65716666666663</v>
      </c>
      <c r="AH319" s="40"/>
      <c r="AI319" s="40">
        <v>0</v>
      </c>
      <c r="AJ319" s="46"/>
      <c r="AK319" s="40">
        <v>0</v>
      </c>
      <c r="AL319" s="40"/>
      <c r="AM319" s="40">
        <v>0</v>
      </c>
      <c r="AN319" s="46"/>
      <c r="AO319" s="46"/>
      <c r="AP319" s="46"/>
      <c r="AQ319" s="46">
        <v>0.25</v>
      </c>
      <c r="AR319" s="46">
        <v>57.3</v>
      </c>
      <c r="AS319" s="46">
        <v>0</v>
      </c>
      <c r="AT319" s="46">
        <v>0</v>
      </c>
      <c r="AU319" s="46">
        <v>0</v>
      </c>
      <c r="AV319" s="46">
        <v>0</v>
      </c>
      <c r="AW319" s="31">
        <v>3.375</v>
      </c>
      <c r="AX319" s="31">
        <v>8.5</v>
      </c>
      <c r="AY319" s="31"/>
      <c r="AZ319" s="31"/>
      <c r="BA319" s="31"/>
      <c r="BB319" s="31"/>
      <c r="BC319" s="31"/>
      <c r="BD319" s="31">
        <v>0</v>
      </c>
      <c r="BE319" s="31" t="s">
        <v>178</v>
      </c>
      <c r="BF319" s="99" t="s">
        <v>188</v>
      </c>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t="s">
        <v>50</v>
      </c>
      <c r="DF319" s="31" t="s">
        <v>883</v>
      </c>
      <c r="DG319" s="31" t="s">
        <v>50</v>
      </c>
      <c r="DH319" s="31" t="s">
        <v>50</v>
      </c>
      <c r="DI319" s="31" t="s">
        <v>883</v>
      </c>
      <c r="DJ319" s="31" t="s">
        <v>50</v>
      </c>
      <c r="DK319" s="31" t="s">
        <v>50</v>
      </c>
      <c r="DL319" s="31" t="s">
        <v>50</v>
      </c>
      <c r="DM319" s="31"/>
      <c r="DN319" s="31"/>
      <c r="DO319" s="31"/>
      <c r="DP319" s="31"/>
      <c r="DQ319" s="31"/>
      <c r="DR319" s="81"/>
      <c r="DS319" s="81"/>
      <c r="DT319" s="81"/>
      <c r="DU319" s="81"/>
      <c r="DV319" s="81"/>
    </row>
    <row r="320" spans="1:126" x14ac:dyDescent="0.25">
      <c r="A320" s="29">
        <v>316</v>
      </c>
      <c r="B320" s="30">
        <v>357</v>
      </c>
      <c r="C320" s="30" t="s">
        <v>906</v>
      </c>
      <c r="D320" s="31" t="s">
        <v>1</v>
      </c>
      <c r="E320" s="30" t="s">
        <v>907</v>
      </c>
      <c r="F320" s="32" t="s">
        <v>75</v>
      </c>
      <c r="G320" s="32" t="s">
        <v>882</v>
      </c>
      <c r="H320" s="32" t="s">
        <v>43</v>
      </c>
      <c r="I320" s="31" t="s">
        <v>908</v>
      </c>
      <c r="J320" s="30" t="s">
        <v>204</v>
      </c>
      <c r="K320" s="128" t="s">
        <v>898</v>
      </c>
      <c r="L320" s="35" t="s">
        <v>50</v>
      </c>
      <c r="M320" s="36" t="s">
        <v>48</v>
      </c>
      <c r="N320" s="36" t="s">
        <v>48</v>
      </c>
      <c r="O320" s="36" t="s">
        <v>49</v>
      </c>
      <c r="P320" s="112" t="s">
        <v>50</v>
      </c>
      <c r="Q320" s="46" t="s">
        <v>50</v>
      </c>
      <c r="R320" s="46" t="s">
        <v>50</v>
      </c>
      <c r="S320" s="46">
        <v>0</v>
      </c>
      <c r="T320" s="46"/>
      <c r="U320" s="46"/>
      <c r="V320" s="46"/>
      <c r="W320" s="94"/>
      <c r="X320" s="96"/>
      <c r="Y320" s="46"/>
      <c r="Z320" s="97"/>
      <c r="AA320" s="58"/>
      <c r="AB320" s="46"/>
      <c r="AC320" s="36" t="s">
        <v>49</v>
      </c>
      <c r="AD320" s="36" t="s">
        <v>49</v>
      </c>
      <c r="AE320" s="36" t="s">
        <v>51</v>
      </c>
      <c r="AF320" s="40">
        <v>243.61613333333332</v>
      </c>
      <c r="AG320" s="40">
        <v>194.53496666666663</v>
      </c>
      <c r="AH320" s="40"/>
      <c r="AI320" s="40">
        <v>124.24856666666668</v>
      </c>
      <c r="AJ320" s="46"/>
      <c r="AK320" s="40">
        <v>7.4201060606060576</v>
      </c>
      <c r="AL320" s="40"/>
      <c r="AM320" s="40">
        <v>0</v>
      </c>
      <c r="AN320" s="46"/>
      <c r="AO320" s="46"/>
      <c r="AP320" s="46"/>
      <c r="AQ320" s="46">
        <v>0.1</v>
      </c>
      <c r="AR320" s="46">
        <v>3.25</v>
      </c>
      <c r="AS320" s="46">
        <v>0</v>
      </c>
      <c r="AT320" s="46">
        <v>0</v>
      </c>
      <c r="AU320" s="46">
        <v>0</v>
      </c>
      <c r="AV320" s="46">
        <v>0</v>
      </c>
      <c r="AW320" s="31">
        <v>0</v>
      </c>
      <c r="AX320" s="31">
        <v>0</v>
      </c>
      <c r="AY320" s="31"/>
      <c r="AZ320" s="31"/>
      <c r="BA320" s="31"/>
      <c r="BB320" s="31"/>
      <c r="BC320" s="31"/>
      <c r="BD320" s="31">
        <v>0</v>
      </c>
      <c r="BE320" s="31" t="s">
        <v>178</v>
      </c>
      <c r="BF320" s="99" t="s">
        <v>188</v>
      </c>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t="s">
        <v>50</v>
      </c>
      <c r="DF320" s="31" t="s">
        <v>883</v>
      </c>
      <c r="DG320" s="31" t="s">
        <v>50</v>
      </c>
      <c r="DH320" s="31" t="s">
        <v>50</v>
      </c>
      <c r="DI320" s="31" t="s">
        <v>883</v>
      </c>
      <c r="DJ320" s="31" t="s">
        <v>50</v>
      </c>
      <c r="DK320" s="31" t="s">
        <v>50</v>
      </c>
      <c r="DL320" s="31" t="s">
        <v>50</v>
      </c>
      <c r="DM320" s="31"/>
      <c r="DN320" s="31"/>
      <c r="DO320" s="31"/>
      <c r="DP320" s="31"/>
      <c r="DQ320" s="31"/>
      <c r="DR320" s="81"/>
      <c r="DS320" s="81"/>
      <c r="DT320" s="81"/>
      <c r="DU320" s="81"/>
      <c r="DV320" s="81"/>
    </row>
    <row r="321" spans="1:126" x14ac:dyDescent="0.25">
      <c r="A321" s="29">
        <v>317</v>
      </c>
      <c r="B321" s="63">
        <v>361</v>
      </c>
      <c r="C321" s="63" t="s">
        <v>909</v>
      </c>
      <c r="D321" s="64" t="s">
        <v>1</v>
      </c>
      <c r="E321" s="63" t="s">
        <v>910</v>
      </c>
      <c r="F321" s="65" t="s">
        <v>41</v>
      </c>
      <c r="G321" s="65" t="s">
        <v>882</v>
      </c>
      <c r="H321" s="65" t="s">
        <v>43</v>
      </c>
      <c r="I321" s="64" t="s">
        <v>911</v>
      </c>
      <c r="J321" s="63" t="s">
        <v>204</v>
      </c>
      <c r="K321" s="127" t="s">
        <v>912</v>
      </c>
      <c r="L321" s="68" t="s">
        <v>50</v>
      </c>
      <c r="M321" s="69" t="s">
        <v>48</v>
      </c>
      <c r="N321" s="69" t="s">
        <v>48</v>
      </c>
      <c r="O321" s="69" t="s">
        <v>49</v>
      </c>
      <c r="P321" s="70">
        <v>65.522223101828899</v>
      </c>
      <c r="Q321" s="71">
        <v>10</v>
      </c>
      <c r="R321" s="80" t="s">
        <v>50</v>
      </c>
      <c r="S321" s="80">
        <v>18.75</v>
      </c>
      <c r="T321" s="80"/>
      <c r="U321" s="80"/>
      <c r="V321" s="80"/>
      <c r="W321" s="118"/>
      <c r="X321" s="119"/>
      <c r="Y321" s="80"/>
      <c r="Z321" s="120"/>
      <c r="AA321" s="82"/>
      <c r="AB321" s="80"/>
      <c r="AC321" s="69" t="s">
        <v>48</v>
      </c>
      <c r="AD321" s="69" t="s">
        <v>913</v>
      </c>
      <c r="AE321" s="69" t="s">
        <v>51</v>
      </c>
      <c r="AF321" s="73">
        <v>316.36111111111114</v>
      </c>
      <c r="AG321" s="73">
        <v>276.13805555555547</v>
      </c>
      <c r="AH321" s="73"/>
      <c r="AI321" s="73">
        <v>0</v>
      </c>
      <c r="AJ321" s="80"/>
      <c r="AK321" s="73">
        <v>0</v>
      </c>
      <c r="AL321" s="73"/>
      <c r="AM321" s="73">
        <v>0</v>
      </c>
      <c r="AN321" s="80"/>
      <c r="AO321" s="80"/>
      <c r="AP321" s="80"/>
      <c r="AQ321" s="80">
        <v>0</v>
      </c>
      <c r="AR321" s="80">
        <v>1.65</v>
      </c>
      <c r="AS321" s="80">
        <v>0</v>
      </c>
      <c r="AT321" s="80">
        <v>0</v>
      </c>
      <c r="AU321" s="80">
        <v>0</v>
      </c>
      <c r="AV321" s="80">
        <v>3.5500000000000003</v>
      </c>
      <c r="AW321" s="64" t="s">
        <v>214</v>
      </c>
      <c r="AX321" s="64">
        <v>0</v>
      </c>
      <c r="AY321" s="64"/>
      <c r="AZ321" s="64"/>
      <c r="BA321" s="64"/>
      <c r="BB321" s="64"/>
      <c r="BC321" s="64"/>
      <c r="BD321" s="64">
        <v>0</v>
      </c>
      <c r="BE321" s="64" t="s">
        <v>178</v>
      </c>
      <c r="BF321" s="99" t="s">
        <v>188</v>
      </c>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t="s">
        <v>50</v>
      </c>
      <c r="DF321" s="64" t="s">
        <v>883</v>
      </c>
      <c r="DG321" s="64" t="s">
        <v>50</v>
      </c>
      <c r="DH321" s="64" t="s">
        <v>50</v>
      </c>
      <c r="DI321" s="64" t="s">
        <v>883</v>
      </c>
      <c r="DJ321" s="64" t="s">
        <v>50</v>
      </c>
      <c r="DK321" s="64" t="s">
        <v>50</v>
      </c>
      <c r="DL321" s="64" t="s">
        <v>50</v>
      </c>
      <c r="DM321" s="64"/>
      <c r="DN321" s="64"/>
      <c r="DO321" s="64"/>
      <c r="DP321" s="64"/>
      <c r="DQ321" s="64"/>
      <c r="DR321" s="10"/>
      <c r="DS321" s="10"/>
      <c r="DT321" s="10"/>
      <c r="DU321" s="10"/>
      <c r="DV321" s="10"/>
    </row>
    <row r="322" spans="1:126" x14ac:dyDescent="0.25">
      <c r="A322" s="29">
        <v>318</v>
      </c>
      <c r="B322" s="30">
        <v>362</v>
      </c>
      <c r="C322" s="30" t="s">
        <v>914</v>
      </c>
      <c r="D322" s="31" t="s">
        <v>1</v>
      </c>
      <c r="E322" s="30" t="s">
        <v>915</v>
      </c>
      <c r="F322" s="32" t="s">
        <v>41</v>
      </c>
      <c r="G322" s="32" t="s">
        <v>882</v>
      </c>
      <c r="H322" s="32" t="s">
        <v>43</v>
      </c>
      <c r="I322" s="31" t="s">
        <v>916</v>
      </c>
      <c r="J322" s="30" t="s">
        <v>204</v>
      </c>
      <c r="K322" s="128" t="s">
        <v>912</v>
      </c>
      <c r="L322" s="35" t="s">
        <v>50</v>
      </c>
      <c r="M322" s="36" t="s">
        <v>48</v>
      </c>
      <c r="N322" s="36" t="s">
        <v>48</v>
      </c>
      <c r="O322" s="36" t="s">
        <v>49</v>
      </c>
      <c r="P322" s="112" t="s">
        <v>50</v>
      </c>
      <c r="Q322" s="46" t="s">
        <v>50</v>
      </c>
      <c r="R322" s="46" t="s">
        <v>50</v>
      </c>
      <c r="S322" s="46"/>
      <c r="T322" s="46"/>
      <c r="U322" s="46"/>
      <c r="V322" s="46"/>
      <c r="W322" s="94"/>
      <c r="X322" s="96"/>
      <c r="Y322" s="46"/>
      <c r="Z322" s="97"/>
      <c r="AA322" s="58"/>
      <c r="AB322" s="46"/>
      <c r="AC322" s="36"/>
      <c r="AD322" s="36" t="s">
        <v>49</v>
      </c>
      <c r="AE322" s="36" t="s">
        <v>51</v>
      </c>
      <c r="AF322" s="40">
        <v>398.43422222222222</v>
      </c>
      <c r="AG322" s="40">
        <v>363.09216666666669</v>
      </c>
      <c r="AH322" s="40"/>
      <c r="AI322" s="40">
        <v>0</v>
      </c>
      <c r="AJ322" s="46"/>
      <c r="AK322" s="40">
        <v>0</v>
      </c>
      <c r="AL322" s="40"/>
      <c r="AM322" s="40">
        <v>0</v>
      </c>
      <c r="AN322" s="46"/>
      <c r="AO322" s="46"/>
      <c r="AP322" s="46"/>
      <c r="AQ322" s="46" t="s">
        <v>50</v>
      </c>
      <c r="AR322" s="46" t="s">
        <v>50</v>
      </c>
      <c r="AS322" s="46" t="s">
        <v>50</v>
      </c>
      <c r="AT322" s="46" t="s">
        <v>50</v>
      </c>
      <c r="AU322" s="46" t="s">
        <v>50</v>
      </c>
      <c r="AV322" s="46" t="s">
        <v>50</v>
      </c>
      <c r="AW322" s="31">
        <v>0</v>
      </c>
      <c r="AX322" s="31">
        <v>0</v>
      </c>
      <c r="AY322" s="31"/>
      <c r="AZ322" s="31"/>
      <c r="BA322" s="31"/>
      <c r="BB322" s="31"/>
      <c r="BC322" s="31"/>
      <c r="BD322" s="31">
        <v>0</v>
      </c>
      <c r="BE322" s="31" t="s">
        <v>178</v>
      </c>
      <c r="BF322" s="99" t="s">
        <v>188</v>
      </c>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t="s">
        <v>50</v>
      </c>
      <c r="DF322" s="31" t="s">
        <v>883</v>
      </c>
      <c r="DG322" s="31" t="s">
        <v>50</v>
      </c>
      <c r="DH322" s="31" t="s">
        <v>50</v>
      </c>
      <c r="DI322" s="31" t="s">
        <v>883</v>
      </c>
      <c r="DJ322" s="31" t="s">
        <v>50</v>
      </c>
      <c r="DK322" s="31" t="s">
        <v>50</v>
      </c>
      <c r="DL322" s="31" t="s">
        <v>50</v>
      </c>
      <c r="DM322" s="31"/>
      <c r="DN322" s="31"/>
      <c r="DO322" s="31"/>
      <c r="DP322" s="31"/>
      <c r="DQ322" s="31"/>
      <c r="DR322" s="81"/>
      <c r="DS322" s="81"/>
      <c r="DT322" s="81"/>
      <c r="DU322" s="81"/>
      <c r="DV322" s="81"/>
    </row>
    <row r="323" spans="1:126" x14ac:dyDescent="0.25">
      <c r="A323" s="29">
        <v>319</v>
      </c>
      <c r="B323" s="30">
        <v>364</v>
      </c>
      <c r="C323" s="30" t="s">
        <v>917</v>
      </c>
      <c r="D323" s="31" t="s">
        <v>1</v>
      </c>
      <c r="E323" s="30" t="s">
        <v>918</v>
      </c>
      <c r="F323" s="32" t="s">
        <v>41</v>
      </c>
      <c r="G323" s="32" t="s">
        <v>882</v>
      </c>
      <c r="H323" s="32" t="s">
        <v>43</v>
      </c>
      <c r="I323" s="31" t="s">
        <v>919</v>
      </c>
      <c r="J323" s="30" t="s">
        <v>204</v>
      </c>
      <c r="K323" s="128" t="s">
        <v>912</v>
      </c>
      <c r="L323" s="35" t="s">
        <v>50</v>
      </c>
      <c r="M323" s="36" t="s">
        <v>48</v>
      </c>
      <c r="N323" s="36" t="s">
        <v>48</v>
      </c>
      <c r="O323" s="36" t="s">
        <v>49</v>
      </c>
      <c r="P323" s="37">
        <v>56.735100759983297</v>
      </c>
      <c r="Q323" s="46" t="s">
        <v>50</v>
      </c>
      <c r="R323" s="46" t="s">
        <v>50</v>
      </c>
      <c r="S323" s="46">
        <v>31.9</v>
      </c>
      <c r="T323" s="46"/>
      <c r="U323" s="46"/>
      <c r="V323" s="46"/>
      <c r="W323" s="94"/>
      <c r="X323" s="96"/>
      <c r="Y323" s="46"/>
      <c r="Z323" s="97"/>
      <c r="AA323" s="58"/>
      <c r="AB323" s="46"/>
      <c r="AC323" s="36" t="s">
        <v>49</v>
      </c>
      <c r="AD323" s="36" t="s">
        <v>49</v>
      </c>
      <c r="AE323" s="36" t="s">
        <v>51</v>
      </c>
      <c r="AF323" s="40">
        <v>7.2</v>
      </c>
      <c r="AG323" s="40"/>
      <c r="AH323" s="40"/>
      <c r="AI323" s="40"/>
      <c r="AJ323" s="46"/>
      <c r="AK323" s="40"/>
      <c r="AL323" s="40"/>
      <c r="AM323" s="40"/>
      <c r="AN323" s="46"/>
      <c r="AO323" s="46"/>
      <c r="AP323" s="46"/>
      <c r="AQ323" s="46">
        <v>1.1499999999999999</v>
      </c>
      <c r="AR323" s="46">
        <v>56.9</v>
      </c>
      <c r="AS323" s="46">
        <v>1.5</v>
      </c>
      <c r="AT323" s="46">
        <v>0</v>
      </c>
      <c r="AU323" s="46">
        <v>0.3</v>
      </c>
      <c r="AV323" s="46">
        <v>0.6</v>
      </c>
      <c r="AW323" s="31">
        <v>0</v>
      </c>
      <c r="AX323" s="31">
        <v>0</v>
      </c>
      <c r="AY323" s="31"/>
      <c r="AZ323" s="31"/>
      <c r="BA323" s="31"/>
      <c r="BB323" s="31"/>
      <c r="BC323" s="31"/>
      <c r="BD323" s="31">
        <v>0</v>
      </c>
      <c r="BE323" s="31" t="s">
        <v>178</v>
      </c>
      <c r="BF323" s="99" t="s">
        <v>188</v>
      </c>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t="s">
        <v>50</v>
      </c>
      <c r="DF323" s="31" t="s">
        <v>883</v>
      </c>
      <c r="DG323" s="31" t="s">
        <v>50</v>
      </c>
      <c r="DH323" s="31" t="s">
        <v>50</v>
      </c>
      <c r="DI323" s="31" t="s">
        <v>883</v>
      </c>
      <c r="DJ323" s="31" t="s">
        <v>50</v>
      </c>
      <c r="DK323" s="31" t="s">
        <v>50</v>
      </c>
      <c r="DL323" s="31" t="s">
        <v>50</v>
      </c>
      <c r="DM323" s="31"/>
      <c r="DN323" s="31"/>
      <c r="DO323" s="31"/>
      <c r="DP323" s="31"/>
      <c r="DQ323" s="31"/>
      <c r="DR323" s="81"/>
      <c r="DS323" s="81"/>
      <c r="DT323" s="81"/>
      <c r="DU323" s="81"/>
      <c r="DV323" s="81"/>
    </row>
    <row r="324" spans="1:126" x14ac:dyDescent="0.25">
      <c r="A324" s="29">
        <v>320</v>
      </c>
      <c r="B324" s="30">
        <v>371</v>
      </c>
      <c r="C324" s="30" t="s">
        <v>920</v>
      </c>
      <c r="D324" s="31" t="s">
        <v>1</v>
      </c>
      <c r="E324" s="30" t="s">
        <v>921</v>
      </c>
      <c r="F324" s="32" t="s">
        <v>41</v>
      </c>
      <c r="G324" s="32" t="s">
        <v>882</v>
      </c>
      <c r="H324" s="32" t="s">
        <v>43</v>
      </c>
      <c r="I324" s="31" t="s">
        <v>922</v>
      </c>
      <c r="J324" s="34" t="s">
        <v>56</v>
      </c>
      <c r="K324" s="30" t="s">
        <v>923</v>
      </c>
      <c r="L324" s="35" t="s">
        <v>924</v>
      </c>
      <c r="M324" s="36" t="s">
        <v>48</v>
      </c>
      <c r="N324" s="36" t="s">
        <v>48</v>
      </c>
      <c r="O324" s="36" t="s">
        <v>49</v>
      </c>
      <c r="P324" s="37">
        <v>43.8451585052997</v>
      </c>
      <c r="Q324" s="38">
        <v>8</v>
      </c>
      <c r="R324" s="46" t="s">
        <v>50</v>
      </c>
      <c r="S324" s="46">
        <v>2.85</v>
      </c>
      <c r="T324" s="46"/>
      <c r="U324" s="46"/>
      <c r="V324" s="46"/>
      <c r="W324" s="94"/>
      <c r="X324" s="96"/>
      <c r="Y324" s="46"/>
      <c r="Z324" s="97"/>
      <c r="AA324" s="58"/>
      <c r="AB324" s="46"/>
      <c r="AC324" s="36" t="s">
        <v>48</v>
      </c>
      <c r="AD324" s="36" t="s">
        <v>49</v>
      </c>
      <c r="AE324" s="36" t="s">
        <v>51</v>
      </c>
      <c r="AF324" s="46">
        <v>195.20000000000002</v>
      </c>
      <c r="AG324" s="46"/>
      <c r="AH324" s="46"/>
      <c r="AI324" s="46"/>
      <c r="AJ324" s="46"/>
      <c r="AK324" s="46"/>
      <c r="AL324" s="46"/>
      <c r="AM324" s="46"/>
      <c r="AN324" s="46"/>
      <c r="AO324" s="46"/>
      <c r="AP324" s="46"/>
      <c r="AQ324" s="46">
        <v>0</v>
      </c>
      <c r="AR324" s="46">
        <v>1.55</v>
      </c>
      <c r="AS324" s="46">
        <v>0</v>
      </c>
      <c r="AT324" s="46">
        <v>0</v>
      </c>
      <c r="AU324" s="46">
        <v>0</v>
      </c>
      <c r="AV324" s="46">
        <v>0</v>
      </c>
      <c r="AW324" s="31" t="s">
        <v>177</v>
      </c>
      <c r="AX324" s="31">
        <v>0</v>
      </c>
      <c r="AY324" s="31"/>
      <c r="AZ324" s="31"/>
      <c r="BA324" s="31"/>
      <c r="BB324" s="31"/>
      <c r="BC324" s="31"/>
      <c r="BD324" s="31">
        <v>0</v>
      </c>
      <c r="BE324" s="31" t="s">
        <v>178</v>
      </c>
      <c r="BF324" s="99" t="s">
        <v>188</v>
      </c>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t="s">
        <v>50</v>
      </c>
      <c r="DF324" s="31" t="s">
        <v>883</v>
      </c>
      <c r="DG324" s="31" t="s">
        <v>50</v>
      </c>
      <c r="DH324" s="31" t="s">
        <v>50</v>
      </c>
      <c r="DI324" s="31" t="s">
        <v>883</v>
      </c>
      <c r="DJ324" s="31" t="s">
        <v>50</v>
      </c>
      <c r="DK324" s="31" t="s">
        <v>50</v>
      </c>
      <c r="DL324" s="31" t="s">
        <v>50</v>
      </c>
      <c r="DM324" s="31"/>
      <c r="DN324" s="31"/>
      <c r="DO324" s="31"/>
      <c r="DP324" s="31"/>
      <c r="DQ324" s="31"/>
      <c r="DR324" s="81"/>
      <c r="DS324" s="81"/>
      <c r="DT324" s="81"/>
      <c r="DU324" s="81"/>
      <c r="DV324" s="81"/>
    </row>
    <row r="325" spans="1:126" x14ac:dyDescent="0.25">
      <c r="A325" s="29">
        <v>321</v>
      </c>
      <c r="B325" s="63">
        <v>372</v>
      </c>
      <c r="C325" s="63" t="s">
        <v>925</v>
      </c>
      <c r="D325" s="64" t="s">
        <v>1</v>
      </c>
      <c r="E325" s="63" t="s">
        <v>926</v>
      </c>
      <c r="F325" s="65" t="s">
        <v>41</v>
      </c>
      <c r="G325" s="65" t="s">
        <v>882</v>
      </c>
      <c r="H325" s="65" t="s">
        <v>43</v>
      </c>
      <c r="I325" s="125" t="s">
        <v>927</v>
      </c>
      <c r="J325" s="67" t="s">
        <v>56</v>
      </c>
      <c r="K325" s="63" t="s">
        <v>928</v>
      </c>
      <c r="L325" s="129" t="s">
        <v>929</v>
      </c>
      <c r="M325" s="69" t="s">
        <v>48</v>
      </c>
      <c r="N325" s="69" t="s">
        <v>48</v>
      </c>
      <c r="O325" s="69" t="s">
        <v>49</v>
      </c>
      <c r="P325" s="70">
        <v>63.34</v>
      </c>
      <c r="Q325" s="80" t="s">
        <v>50</v>
      </c>
      <c r="R325" s="80" t="s">
        <v>50</v>
      </c>
      <c r="S325" s="80">
        <v>26.950000000000003</v>
      </c>
      <c r="T325" s="80"/>
      <c r="U325" s="80"/>
      <c r="V325" s="80"/>
      <c r="W325" s="118"/>
      <c r="X325" s="119"/>
      <c r="Y325" s="80"/>
      <c r="Z325" s="120"/>
      <c r="AA325" s="82"/>
      <c r="AB325" s="80"/>
      <c r="AC325" s="69" t="s">
        <v>48</v>
      </c>
      <c r="AD325" s="69" t="s">
        <v>50</v>
      </c>
      <c r="AE325" s="69" t="s">
        <v>51</v>
      </c>
      <c r="AF325" s="80">
        <v>607.95000000000005</v>
      </c>
      <c r="AG325" s="80"/>
      <c r="AH325" s="80"/>
      <c r="AI325" s="80"/>
      <c r="AJ325" s="80"/>
      <c r="AK325" s="80"/>
      <c r="AL325" s="80"/>
      <c r="AM325" s="80"/>
      <c r="AN325" s="80"/>
      <c r="AO325" s="80"/>
      <c r="AP325" s="80"/>
      <c r="AQ325" s="80">
        <v>49.6</v>
      </c>
      <c r="AR325" s="80">
        <v>542.29999999999995</v>
      </c>
      <c r="AS325" s="80">
        <v>0.15</v>
      </c>
      <c r="AT325" s="80">
        <v>0</v>
      </c>
      <c r="AU325" s="80">
        <v>0</v>
      </c>
      <c r="AV325" s="80">
        <v>4.1500000000000004</v>
      </c>
      <c r="AW325" s="64">
        <v>28.375</v>
      </c>
      <c r="AX325" s="64">
        <v>8.375</v>
      </c>
      <c r="AY325" s="64"/>
      <c r="AZ325" s="64"/>
      <c r="BA325" s="64"/>
      <c r="BB325" s="64"/>
      <c r="BC325" s="64"/>
      <c r="BD325" s="64">
        <v>0</v>
      </c>
      <c r="BE325" s="64" t="s">
        <v>178</v>
      </c>
      <c r="BF325" s="99" t="s">
        <v>188</v>
      </c>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t="s">
        <v>50</v>
      </c>
      <c r="DF325" s="64" t="s">
        <v>883</v>
      </c>
      <c r="DG325" s="64" t="s">
        <v>50</v>
      </c>
      <c r="DH325" s="64" t="s">
        <v>50</v>
      </c>
      <c r="DI325" s="64" t="s">
        <v>883</v>
      </c>
      <c r="DJ325" s="64" t="s">
        <v>50</v>
      </c>
      <c r="DK325" s="64" t="s">
        <v>50</v>
      </c>
      <c r="DL325" s="64" t="s">
        <v>50</v>
      </c>
      <c r="DM325" s="64"/>
      <c r="DN325" s="64"/>
      <c r="DO325" s="64"/>
      <c r="DP325" s="64"/>
      <c r="DQ325" s="64"/>
      <c r="DR325" s="10"/>
      <c r="DS325" s="10"/>
      <c r="DT325" s="10"/>
      <c r="DU325" s="10"/>
      <c r="DV325" s="10"/>
    </row>
    <row r="326" spans="1:126" x14ac:dyDescent="0.25">
      <c r="A326" s="29">
        <v>322</v>
      </c>
      <c r="B326" s="30">
        <v>373</v>
      </c>
      <c r="C326" s="30" t="s">
        <v>930</v>
      </c>
      <c r="D326" s="31" t="s">
        <v>1</v>
      </c>
      <c r="E326" s="30" t="s">
        <v>931</v>
      </c>
      <c r="F326" s="32" t="s">
        <v>41</v>
      </c>
      <c r="G326" s="32" t="s">
        <v>882</v>
      </c>
      <c r="H326" s="32" t="s">
        <v>43</v>
      </c>
      <c r="I326" s="57" t="s">
        <v>932</v>
      </c>
      <c r="J326" s="34" t="s">
        <v>56</v>
      </c>
      <c r="K326" s="30" t="s">
        <v>928</v>
      </c>
      <c r="L326" s="130" t="s">
        <v>929</v>
      </c>
      <c r="M326" s="36" t="s">
        <v>48</v>
      </c>
      <c r="N326" s="36" t="s">
        <v>48</v>
      </c>
      <c r="O326" s="36" t="s">
        <v>49</v>
      </c>
      <c r="P326" s="112" t="s">
        <v>50</v>
      </c>
      <c r="Q326" s="46" t="s">
        <v>50</v>
      </c>
      <c r="R326" s="46" t="s">
        <v>50</v>
      </c>
      <c r="S326" s="46">
        <v>0</v>
      </c>
      <c r="T326" s="46"/>
      <c r="U326" s="46"/>
      <c r="V326" s="46"/>
      <c r="W326" s="94"/>
      <c r="X326" s="96"/>
      <c r="Y326" s="46"/>
      <c r="Z326" s="97"/>
      <c r="AA326" s="58"/>
      <c r="AB326" s="46"/>
      <c r="AC326" s="36" t="s">
        <v>49</v>
      </c>
      <c r="AD326" s="36" t="s">
        <v>50</v>
      </c>
      <c r="AE326" s="36" t="s">
        <v>51</v>
      </c>
      <c r="AF326" s="46">
        <v>543.15</v>
      </c>
      <c r="AG326" s="46"/>
      <c r="AH326" s="46"/>
      <c r="AI326" s="46"/>
      <c r="AJ326" s="46"/>
      <c r="AK326" s="46"/>
      <c r="AL326" s="46"/>
      <c r="AM326" s="46"/>
      <c r="AN326" s="46"/>
      <c r="AO326" s="46"/>
      <c r="AP326" s="46"/>
      <c r="AQ326" s="46">
        <v>0</v>
      </c>
      <c r="AR326" s="46">
        <v>21.8</v>
      </c>
      <c r="AS326" s="46">
        <v>0</v>
      </c>
      <c r="AT326" s="46">
        <v>0</v>
      </c>
      <c r="AU326" s="46">
        <v>0</v>
      </c>
      <c r="AV326" s="46">
        <v>0</v>
      </c>
      <c r="AW326" s="31" t="s">
        <v>214</v>
      </c>
      <c r="AX326" s="31">
        <v>0</v>
      </c>
      <c r="AY326" s="31"/>
      <c r="AZ326" s="31"/>
      <c r="BA326" s="31"/>
      <c r="BB326" s="31"/>
      <c r="BC326" s="31"/>
      <c r="BD326" s="31">
        <v>0</v>
      </c>
      <c r="BE326" s="31" t="s">
        <v>178</v>
      </c>
      <c r="BF326" s="99" t="s">
        <v>188</v>
      </c>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t="s">
        <v>50</v>
      </c>
      <c r="DF326" s="31" t="s">
        <v>883</v>
      </c>
      <c r="DG326" s="31" t="s">
        <v>50</v>
      </c>
      <c r="DH326" s="31" t="s">
        <v>50</v>
      </c>
      <c r="DI326" s="31" t="s">
        <v>883</v>
      </c>
      <c r="DJ326" s="31" t="s">
        <v>50</v>
      </c>
      <c r="DK326" s="31" t="s">
        <v>50</v>
      </c>
      <c r="DL326" s="31" t="s">
        <v>50</v>
      </c>
      <c r="DM326" s="31"/>
      <c r="DN326" s="31"/>
      <c r="DO326" s="31"/>
      <c r="DP326" s="31"/>
      <c r="DQ326" s="31"/>
      <c r="DR326" s="81"/>
      <c r="DS326" s="81"/>
      <c r="DT326" s="81"/>
      <c r="DU326" s="81"/>
      <c r="DV326" s="81"/>
    </row>
    <row r="327" spans="1:126" x14ac:dyDescent="0.25">
      <c r="A327" s="29">
        <v>323</v>
      </c>
      <c r="B327" s="30">
        <v>374</v>
      </c>
      <c r="C327" s="30" t="s">
        <v>933</v>
      </c>
      <c r="D327" s="31" t="s">
        <v>1</v>
      </c>
      <c r="E327" s="30" t="s">
        <v>934</v>
      </c>
      <c r="F327" s="32" t="s">
        <v>41</v>
      </c>
      <c r="G327" s="32" t="s">
        <v>882</v>
      </c>
      <c r="H327" s="32" t="s">
        <v>43</v>
      </c>
      <c r="I327" s="57" t="s">
        <v>935</v>
      </c>
      <c r="J327" s="34" t="s">
        <v>56</v>
      </c>
      <c r="K327" s="30" t="s">
        <v>928</v>
      </c>
      <c r="L327" s="130" t="s">
        <v>929</v>
      </c>
      <c r="M327" s="36" t="s">
        <v>48</v>
      </c>
      <c r="N327" s="36" t="s">
        <v>48</v>
      </c>
      <c r="O327" s="36" t="s">
        <v>49</v>
      </c>
      <c r="P327" s="112" t="s">
        <v>50</v>
      </c>
      <c r="Q327" s="46" t="s">
        <v>50</v>
      </c>
      <c r="R327" s="46" t="s">
        <v>50</v>
      </c>
      <c r="S327" s="46">
        <v>0</v>
      </c>
      <c r="T327" s="46"/>
      <c r="U327" s="46"/>
      <c r="V327" s="46"/>
      <c r="W327" s="94"/>
      <c r="X327" s="96"/>
      <c r="Y327" s="46"/>
      <c r="Z327" s="97"/>
      <c r="AA327" s="58"/>
      <c r="AB327" s="46"/>
      <c r="AC327" s="36" t="s">
        <v>49</v>
      </c>
      <c r="AD327" s="36" t="s">
        <v>50</v>
      </c>
      <c r="AE327" s="36" t="s">
        <v>51</v>
      </c>
      <c r="AF327" s="46">
        <v>0</v>
      </c>
      <c r="AG327" s="46"/>
      <c r="AH327" s="46"/>
      <c r="AI327" s="46"/>
      <c r="AJ327" s="46"/>
      <c r="AK327" s="46"/>
      <c r="AL327" s="46"/>
      <c r="AM327" s="46"/>
      <c r="AN327" s="46"/>
      <c r="AO327" s="46"/>
      <c r="AP327" s="46"/>
      <c r="AQ327" s="46">
        <v>0</v>
      </c>
      <c r="AR327" s="46">
        <v>0.4</v>
      </c>
      <c r="AS327" s="46">
        <v>0</v>
      </c>
      <c r="AT327" s="46">
        <v>0</v>
      </c>
      <c r="AU327" s="46">
        <v>0</v>
      </c>
      <c r="AV327" s="46">
        <v>0</v>
      </c>
      <c r="AW327" s="31">
        <v>0</v>
      </c>
      <c r="AX327" s="31">
        <v>0</v>
      </c>
      <c r="AY327" s="31"/>
      <c r="AZ327" s="31"/>
      <c r="BA327" s="31"/>
      <c r="BB327" s="31"/>
      <c r="BC327" s="31"/>
      <c r="BD327" s="31">
        <v>0</v>
      </c>
      <c r="BE327" s="31" t="s">
        <v>178</v>
      </c>
      <c r="BF327" s="99" t="s">
        <v>188</v>
      </c>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t="s">
        <v>50</v>
      </c>
      <c r="DF327" s="31" t="s">
        <v>883</v>
      </c>
      <c r="DG327" s="31" t="s">
        <v>50</v>
      </c>
      <c r="DH327" s="31" t="s">
        <v>50</v>
      </c>
      <c r="DI327" s="31" t="s">
        <v>883</v>
      </c>
      <c r="DJ327" s="31" t="s">
        <v>50</v>
      </c>
      <c r="DK327" s="31" t="s">
        <v>50</v>
      </c>
      <c r="DL327" s="31" t="s">
        <v>50</v>
      </c>
      <c r="DM327" s="31"/>
      <c r="DN327" s="31"/>
      <c r="DO327" s="31"/>
      <c r="DP327" s="31"/>
      <c r="DQ327" s="31"/>
      <c r="DR327" s="81"/>
      <c r="DS327" s="81"/>
      <c r="DT327" s="81"/>
      <c r="DU327" s="81"/>
      <c r="DV327" s="81"/>
    </row>
    <row r="328" spans="1:126" x14ac:dyDescent="0.25">
      <c r="A328" s="29">
        <v>324</v>
      </c>
      <c r="B328" s="30">
        <v>375</v>
      </c>
      <c r="C328" s="30" t="s">
        <v>936</v>
      </c>
      <c r="D328" s="31" t="s">
        <v>1</v>
      </c>
      <c r="E328" s="30" t="s">
        <v>937</v>
      </c>
      <c r="F328" s="32" t="s">
        <v>41</v>
      </c>
      <c r="G328" s="32" t="s">
        <v>882</v>
      </c>
      <c r="H328" s="32" t="s">
        <v>43</v>
      </c>
      <c r="I328" s="57" t="s">
        <v>938</v>
      </c>
      <c r="J328" s="34" t="s">
        <v>56</v>
      </c>
      <c r="K328" s="30" t="s">
        <v>928</v>
      </c>
      <c r="L328" s="130" t="s">
        <v>929</v>
      </c>
      <c r="M328" s="36" t="s">
        <v>48</v>
      </c>
      <c r="N328" s="36" t="s">
        <v>48</v>
      </c>
      <c r="O328" s="36" t="s">
        <v>49</v>
      </c>
      <c r="P328" s="37" t="s">
        <v>939</v>
      </c>
      <c r="Q328" s="46" t="s">
        <v>50</v>
      </c>
      <c r="R328" s="46" t="s">
        <v>50</v>
      </c>
      <c r="S328" s="46">
        <v>1.4</v>
      </c>
      <c r="T328" s="46"/>
      <c r="U328" s="46"/>
      <c r="V328" s="46"/>
      <c r="W328" s="94"/>
      <c r="X328" s="96"/>
      <c r="Y328" s="46"/>
      <c r="Z328" s="97"/>
      <c r="AA328" s="58"/>
      <c r="AB328" s="46"/>
      <c r="AC328" s="36" t="s">
        <v>49</v>
      </c>
      <c r="AD328" s="36" t="s">
        <v>50</v>
      </c>
      <c r="AE328" s="36" t="s">
        <v>51</v>
      </c>
      <c r="AF328" s="46">
        <v>612.79999999999995</v>
      </c>
      <c r="AG328" s="46"/>
      <c r="AH328" s="46"/>
      <c r="AI328" s="46"/>
      <c r="AJ328" s="46"/>
      <c r="AK328" s="46"/>
      <c r="AL328" s="46"/>
      <c r="AM328" s="46"/>
      <c r="AN328" s="46"/>
      <c r="AO328" s="46"/>
      <c r="AP328" s="46"/>
      <c r="AQ328" s="46">
        <v>2.6</v>
      </c>
      <c r="AR328" s="46">
        <v>449.15</v>
      </c>
      <c r="AS328" s="46">
        <v>0</v>
      </c>
      <c r="AT328" s="46">
        <v>0</v>
      </c>
      <c r="AU328" s="46">
        <v>0</v>
      </c>
      <c r="AV328" s="46">
        <v>0.5</v>
      </c>
      <c r="AW328" s="31" t="s">
        <v>177</v>
      </c>
      <c r="AX328" s="31">
        <v>0</v>
      </c>
      <c r="AY328" s="31"/>
      <c r="AZ328" s="31"/>
      <c r="BA328" s="31"/>
      <c r="BB328" s="31"/>
      <c r="BC328" s="31"/>
      <c r="BD328" s="31">
        <v>0</v>
      </c>
      <c r="BE328" s="31" t="s">
        <v>178</v>
      </c>
      <c r="BF328" s="99" t="s">
        <v>188</v>
      </c>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t="s">
        <v>50</v>
      </c>
      <c r="DF328" s="31" t="s">
        <v>883</v>
      </c>
      <c r="DG328" s="31" t="s">
        <v>50</v>
      </c>
      <c r="DH328" s="31" t="s">
        <v>50</v>
      </c>
      <c r="DI328" s="31" t="s">
        <v>883</v>
      </c>
      <c r="DJ328" s="31" t="s">
        <v>50</v>
      </c>
      <c r="DK328" s="31" t="s">
        <v>50</v>
      </c>
      <c r="DL328" s="31" t="s">
        <v>50</v>
      </c>
      <c r="DM328" s="31"/>
      <c r="DN328" s="31"/>
      <c r="DO328" s="31"/>
      <c r="DP328" s="31"/>
      <c r="DQ328" s="31"/>
      <c r="DR328" s="81"/>
      <c r="DS328" s="81"/>
      <c r="DT328" s="81"/>
      <c r="DU328" s="81"/>
      <c r="DV328" s="81"/>
    </row>
    <row r="329" spans="1:126" x14ac:dyDescent="0.25">
      <c r="A329" s="29">
        <v>325</v>
      </c>
      <c r="B329" s="30">
        <v>376</v>
      </c>
      <c r="C329" s="30" t="s">
        <v>940</v>
      </c>
      <c r="D329" s="31" t="s">
        <v>1</v>
      </c>
      <c r="E329" s="30" t="s">
        <v>941</v>
      </c>
      <c r="F329" s="32" t="s">
        <v>41</v>
      </c>
      <c r="G329" s="32" t="s">
        <v>882</v>
      </c>
      <c r="H329" s="32" t="s">
        <v>43</v>
      </c>
      <c r="I329" s="57" t="s">
        <v>942</v>
      </c>
      <c r="J329" s="34" t="s">
        <v>56</v>
      </c>
      <c r="K329" s="30" t="s">
        <v>928</v>
      </c>
      <c r="L329" s="130" t="s">
        <v>929</v>
      </c>
      <c r="M329" s="36" t="s">
        <v>48</v>
      </c>
      <c r="N329" s="36" t="s">
        <v>48</v>
      </c>
      <c r="O329" s="36" t="s">
        <v>49</v>
      </c>
      <c r="P329" s="112" t="s">
        <v>50</v>
      </c>
      <c r="Q329" s="46" t="s">
        <v>50</v>
      </c>
      <c r="R329" s="46" t="s">
        <v>50</v>
      </c>
      <c r="S329" s="46">
        <v>1.1499999999999999</v>
      </c>
      <c r="T329" s="46"/>
      <c r="U329" s="46"/>
      <c r="V329" s="46"/>
      <c r="W329" s="94"/>
      <c r="X329" s="96"/>
      <c r="Y329" s="46"/>
      <c r="Z329" s="97"/>
      <c r="AA329" s="58"/>
      <c r="AB329" s="46"/>
      <c r="AC329" s="36" t="s">
        <v>48</v>
      </c>
      <c r="AD329" s="36" t="s">
        <v>50</v>
      </c>
      <c r="AE329" s="36" t="s">
        <v>51</v>
      </c>
      <c r="AF329" s="46">
        <v>4.2</v>
      </c>
      <c r="AG329" s="46"/>
      <c r="AH329" s="46"/>
      <c r="AI329" s="46"/>
      <c r="AJ329" s="46"/>
      <c r="AK329" s="46"/>
      <c r="AL329" s="46"/>
      <c r="AM329" s="46"/>
      <c r="AN329" s="46"/>
      <c r="AO329" s="46"/>
      <c r="AP329" s="46"/>
      <c r="AQ329" s="46">
        <v>0</v>
      </c>
      <c r="AR329" s="46">
        <v>0.35</v>
      </c>
      <c r="AS329" s="46">
        <v>0</v>
      </c>
      <c r="AT329" s="46">
        <v>0</v>
      </c>
      <c r="AU329" s="46">
        <v>0</v>
      </c>
      <c r="AV329" s="46">
        <v>0</v>
      </c>
      <c r="AW329" s="31" t="s">
        <v>214</v>
      </c>
      <c r="AX329" s="31">
        <v>0</v>
      </c>
      <c r="AY329" s="31"/>
      <c r="AZ329" s="31"/>
      <c r="BA329" s="31"/>
      <c r="BB329" s="31"/>
      <c r="BC329" s="31"/>
      <c r="BD329" s="31">
        <v>0</v>
      </c>
      <c r="BE329" s="31" t="s">
        <v>178</v>
      </c>
      <c r="BF329" s="99" t="s">
        <v>188</v>
      </c>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t="s">
        <v>50</v>
      </c>
      <c r="DF329" s="31" t="s">
        <v>883</v>
      </c>
      <c r="DG329" s="31" t="s">
        <v>50</v>
      </c>
      <c r="DH329" s="31" t="s">
        <v>50</v>
      </c>
      <c r="DI329" s="31" t="s">
        <v>883</v>
      </c>
      <c r="DJ329" s="31" t="s">
        <v>50</v>
      </c>
      <c r="DK329" s="31" t="s">
        <v>50</v>
      </c>
      <c r="DL329" s="31" t="s">
        <v>50</v>
      </c>
      <c r="DM329" s="31"/>
      <c r="DN329" s="31"/>
      <c r="DO329" s="31"/>
      <c r="DP329" s="31"/>
      <c r="DQ329" s="31"/>
      <c r="DR329" s="81"/>
      <c r="DS329" s="81"/>
      <c r="DT329" s="81"/>
      <c r="DU329" s="81"/>
      <c r="DV329" s="81"/>
    </row>
    <row r="330" spans="1:126" x14ac:dyDescent="0.25">
      <c r="A330" s="29">
        <v>326</v>
      </c>
      <c r="B330" s="30">
        <v>377</v>
      </c>
      <c r="C330" s="30" t="s">
        <v>943</v>
      </c>
      <c r="D330" s="31" t="s">
        <v>1</v>
      </c>
      <c r="E330" s="30" t="s">
        <v>944</v>
      </c>
      <c r="F330" s="32" t="s">
        <v>41</v>
      </c>
      <c r="G330" s="32" t="s">
        <v>882</v>
      </c>
      <c r="H330" s="32" t="s">
        <v>43</v>
      </c>
      <c r="I330" s="57" t="s">
        <v>945</v>
      </c>
      <c r="J330" s="34" t="s">
        <v>56</v>
      </c>
      <c r="K330" s="30" t="s">
        <v>928</v>
      </c>
      <c r="L330" s="130" t="s">
        <v>929</v>
      </c>
      <c r="M330" s="36" t="s">
        <v>48</v>
      </c>
      <c r="N330" s="36" t="s">
        <v>48</v>
      </c>
      <c r="O330" s="36" t="s">
        <v>49</v>
      </c>
      <c r="P330" s="112" t="s">
        <v>50</v>
      </c>
      <c r="Q330" s="46" t="s">
        <v>50</v>
      </c>
      <c r="R330" s="46" t="s">
        <v>50</v>
      </c>
      <c r="S330" s="46">
        <v>0</v>
      </c>
      <c r="T330" s="46"/>
      <c r="U330" s="46"/>
      <c r="V330" s="46"/>
      <c r="W330" s="94"/>
      <c r="X330" s="96"/>
      <c r="Y330" s="46"/>
      <c r="Z330" s="97"/>
      <c r="AA330" s="58"/>
      <c r="AB330" s="46"/>
      <c r="AC330" s="36" t="s">
        <v>49</v>
      </c>
      <c r="AD330" s="36" t="s">
        <v>50</v>
      </c>
      <c r="AE330" s="36" t="s">
        <v>51</v>
      </c>
      <c r="AF330" s="46">
        <v>0</v>
      </c>
      <c r="AG330" s="46"/>
      <c r="AH330" s="46"/>
      <c r="AI330" s="46"/>
      <c r="AJ330" s="46"/>
      <c r="AK330" s="46"/>
      <c r="AL330" s="46"/>
      <c r="AM330" s="46"/>
      <c r="AN330" s="46"/>
      <c r="AO330" s="46"/>
      <c r="AP330" s="46"/>
      <c r="AQ330" s="46">
        <v>0</v>
      </c>
      <c r="AR330" s="46">
        <v>0</v>
      </c>
      <c r="AS330" s="46">
        <v>0</v>
      </c>
      <c r="AT330" s="46">
        <v>0</v>
      </c>
      <c r="AU330" s="46">
        <v>0</v>
      </c>
      <c r="AV330" s="46">
        <v>0</v>
      </c>
      <c r="AW330" s="31" t="s">
        <v>214</v>
      </c>
      <c r="AX330" s="31">
        <v>0</v>
      </c>
      <c r="AY330" s="31"/>
      <c r="AZ330" s="31"/>
      <c r="BA330" s="31"/>
      <c r="BB330" s="31"/>
      <c r="BC330" s="31"/>
      <c r="BD330" s="31">
        <v>0</v>
      </c>
      <c r="BE330" s="31" t="s">
        <v>178</v>
      </c>
      <c r="BF330" s="99" t="s">
        <v>188</v>
      </c>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t="s">
        <v>50</v>
      </c>
      <c r="DF330" s="31" t="s">
        <v>883</v>
      </c>
      <c r="DG330" s="31" t="s">
        <v>50</v>
      </c>
      <c r="DH330" s="31" t="s">
        <v>50</v>
      </c>
      <c r="DI330" s="31" t="s">
        <v>883</v>
      </c>
      <c r="DJ330" s="31" t="s">
        <v>50</v>
      </c>
      <c r="DK330" s="31" t="s">
        <v>50</v>
      </c>
      <c r="DL330" s="31" t="s">
        <v>50</v>
      </c>
      <c r="DM330" s="31"/>
      <c r="DN330" s="31"/>
      <c r="DO330" s="31"/>
      <c r="DP330" s="31"/>
      <c r="DQ330" s="31"/>
      <c r="DR330" s="81"/>
      <c r="DS330" s="81"/>
      <c r="DT330" s="81"/>
      <c r="DU330" s="81"/>
      <c r="DV330" s="81"/>
    </row>
    <row r="331" spans="1:126" x14ac:dyDescent="0.25">
      <c r="A331" s="29">
        <v>327</v>
      </c>
      <c r="B331" s="30">
        <v>379</v>
      </c>
      <c r="C331" s="30" t="s">
        <v>946</v>
      </c>
      <c r="D331" s="31" t="s">
        <v>1</v>
      </c>
      <c r="E331" s="30" t="s">
        <v>947</v>
      </c>
      <c r="F331" s="32" t="s">
        <v>41</v>
      </c>
      <c r="G331" s="32" t="s">
        <v>882</v>
      </c>
      <c r="H331" s="32" t="s">
        <v>43</v>
      </c>
      <c r="I331" s="57" t="s">
        <v>948</v>
      </c>
      <c r="J331" s="34" t="s">
        <v>56</v>
      </c>
      <c r="K331" s="30" t="s">
        <v>928</v>
      </c>
      <c r="L331" s="130" t="s">
        <v>929</v>
      </c>
      <c r="M331" s="36" t="s">
        <v>48</v>
      </c>
      <c r="N331" s="36" t="s">
        <v>48</v>
      </c>
      <c r="O331" s="36" t="s">
        <v>49</v>
      </c>
      <c r="P331" s="112" t="s">
        <v>50</v>
      </c>
      <c r="Q331" s="46" t="s">
        <v>50</v>
      </c>
      <c r="R331" s="46" t="s">
        <v>50</v>
      </c>
      <c r="S331" s="46">
        <v>0</v>
      </c>
      <c r="T331" s="46"/>
      <c r="U331" s="46"/>
      <c r="V331" s="46"/>
      <c r="W331" s="94"/>
      <c r="X331" s="96"/>
      <c r="Y331" s="46"/>
      <c r="Z331" s="97"/>
      <c r="AA331" s="58"/>
      <c r="AB331" s="46"/>
      <c r="AC331" s="36" t="s">
        <v>48</v>
      </c>
      <c r="AD331" s="36" t="s">
        <v>50</v>
      </c>
      <c r="AE331" s="36" t="s">
        <v>51</v>
      </c>
      <c r="AF331" s="46">
        <v>574</v>
      </c>
      <c r="AG331" s="46"/>
      <c r="AH331" s="46"/>
      <c r="AI331" s="46"/>
      <c r="AJ331" s="46"/>
      <c r="AK331" s="46"/>
      <c r="AL331" s="46"/>
      <c r="AM331" s="46"/>
      <c r="AN331" s="46"/>
      <c r="AO331" s="46"/>
      <c r="AP331" s="46"/>
      <c r="AQ331" s="46">
        <v>1.6</v>
      </c>
      <c r="AR331" s="46">
        <v>7.7</v>
      </c>
      <c r="AS331" s="46">
        <v>0</v>
      </c>
      <c r="AT331" s="46">
        <v>0</v>
      </c>
      <c r="AU331" s="46">
        <v>0</v>
      </c>
      <c r="AV331" s="46">
        <v>0</v>
      </c>
      <c r="AW331" s="31" t="s">
        <v>214</v>
      </c>
      <c r="AX331" s="31">
        <v>0</v>
      </c>
      <c r="AY331" s="31"/>
      <c r="AZ331" s="31"/>
      <c r="BA331" s="31"/>
      <c r="BB331" s="31"/>
      <c r="BC331" s="31"/>
      <c r="BD331" s="31">
        <v>0</v>
      </c>
      <c r="BE331" s="31" t="s">
        <v>178</v>
      </c>
      <c r="BF331" s="99" t="s">
        <v>188</v>
      </c>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t="s">
        <v>50</v>
      </c>
      <c r="DF331" s="31" t="s">
        <v>883</v>
      </c>
      <c r="DG331" s="31" t="s">
        <v>50</v>
      </c>
      <c r="DH331" s="31" t="s">
        <v>50</v>
      </c>
      <c r="DI331" s="31" t="s">
        <v>883</v>
      </c>
      <c r="DJ331" s="31" t="s">
        <v>50</v>
      </c>
      <c r="DK331" s="31" t="s">
        <v>50</v>
      </c>
      <c r="DL331" s="31" t="s">
        <v>50</v>
      </c>
      <c r="DM331" s="31"/>
      <c r="DN331" s="31"/>
      <c r="DO331" s="31"/>
      <c r="DP331" s="31"/>
      <c r="DQ331" s="31"/>
      <c r="DR331" s="81"/>
      <c r="DS331" s="81"/>
      <c r="DT331" s="81"/>
      <c r="DU331" s="81"/>
      <c r="DV331" s="81"/>
    </row>
    <row r="332" spans="1:126" x14ac:dyDescent="0.25">
      <c r="A332" s="29">
        <v>328</v>
      </c>
      <c r="B332" s="30">
        <v>383</v>
      </c>
      <c r="C332" s="30" t="s">
        <v>950</v>
      </c>
      <c r="D332" s="31" t="s">
        <v>4</v>
      </c>
      <c r="E332" s="30" t="s">
        <v>951</v>
      </c>
      <c r="F332" s="32" t="s">
        <v>75</v>
      </c>
      <c r="G332" s="32" t="s">
        <v>882</v>
      </c>
      <c r="H332" s="32" t="s">
        <v>43</v>
      </c>
      <c r="I332" s="31" t="s">
        <v>952</v>
      </c>
      <c r="J332" s="30" t="s">
        <v>204</v>
      </c>
      <c r="K332" s="128" t="s">
        <v>953</v>
      </c>
      <c r="L332" s="35" t="s">
        <v>50</v>
      </c>
      <c r="M332" s="36" t="s">
        <v>49</v>
      </c>
      <c r="N332" s="36" t="s">
        <v>48</v>
      </c>
      <c r="O332" s="36" t="s">
        <v>49</v>
      </c>
      <c r="P332" s="37">
        <v>45.9</v>
      </c>
      <c r="Q332" s="38">
        <v>7</v>
      </c>
      <c r="R332" s="46">
        <v>30</v>
      </c>
      <c r="S332" s="46"/>
      <c r="T332" s="46"/>
      <c r="U332" s="46"/>
      <c r="V332" s="46"/>
      <c r="W332" s="46" t="s">
        <v>883</v>
      </c>
      <c r="X332" s="96"/>
      <c r="Y332" s="46">
        <v>2.2980329476082026</v>
      </c>
      <c r="Z332" s="97">
        <v>1.0045544235097077</v>
      </c>
      <c r="AA332" s="58">
        <f>SUM(X332:Z332)</f>
        <v>3.3025873711179106</v>
      </c>
      <c r="AB332" s="46" t="s">
        <v>48</v>
      </c>
      <c r="AC332" s="36" t="s">
        <v>49</v>
      </c>
      <c r="AD332" s="36" t="s">
        <v>50</v>
      </c>
      <c r="AE332" s="36" t="s">
        <v>51</v>
      </c>
      <c r="AF332" s="46"/>
      <c r="AG332" s="46"/>
      <c r="AH332" s="46"/>
      <c r="AI332" s="46"/>
      <c r="AJ332" s="46"/>
      <c r="AK332" s="46"/>
      <c r="AL332" s="46"/>
      <c r="AM332" s="46"/>
      <c r="AN332" s="46"/>
      <c r="AO332" s="46"/>
      <c r="AP332" s="46"/>
      <c r="AQ332" s="46" t="s">
        <v>50</v>
      </c>
      <c r="AR332" s="46" t="s">
        <v>50</v>
      </c>
      <c r="AS332" s="46" t="s">
        <v>50</v>
      </c>
      <c r="AT332" s="46" t="s">
        <v>50</v>
      </c>
      <c r="AU332" s="46" t="s">
        <v>50</v>
      </c>
      <c r="AV332" s="46" t="s">
        <v>50</v>
      </c>
      <c r="AW332" s="31" t="s">
        <v>214</v>
      </c>
      <c r="AX332" s="31" t="s">
        <v>214</v>
      </c>
      <c r="AY332" s="31"/>
      <c r="AZ332" s="31"/>
      <c r="BA332" s="31"/>
      <c r="BB332" s="31"/>
      <c r="BC332" s="31"/>
      <c r="BD332" s="31" t="s">
        <v>890</v>
      </c>
      <c r="BE332" s="31" t="s">
        <v>178</v>
      </c>
      <c r="BF332" s="31" t="s">
        <v>949</v>
      </c>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t="s">
        <v>50</v>
      </c>
      <c r="DF332" s="31">
        <v>8.5000000000000006E-2</v>
      </c>
      <c r="DG332" s="31">
        <v>0.627</v>
      </c>
      <c r="DH332" s="31" t="s">
        <v>50</v>
      </c>
      <c r="DI332" s="31">
        <v>0.26700000000000002</v>
      </c>
      <c r="DJ332" s="31">
        <v>0.158</v>
      </c>
      <c r="DK332" s="31">
        <v>0.17</v>
      </c>
      <c r="DL332" s="31" t="s">
        <v>50</v>
      </c>
      <c r="DM332" s="31"/>
      <c r="DN332" s="31"/>
      <c r="DO332" s="31"/>
      <c r="DP332" s="31"/>
      <c r="DQ332" s="31"/>
      <c r="DR332" s="81"/>
      <c r="DS332" s="81"/>
      <c r="DT332" s="81"/>
      <c r="DU332" s="81"/>
      <c r="DV332" s="81"/>
    </row>
    <row r="333" spans="1:126" x14ac:dyDescent="0.25">
      <c r="A333" s="29">
        <v>329</v>
      </c>
      <c r="B333" s="63">
        <v>384</v>
      </c>
      <c r="C333" s="63" t="s">
        <v>954</v>
      </c>
      <c r="D333" s="64" t="s">
        <v>4</v>
      </c>
      <c r="E333" s="63" t="s">
        <v>955</v>
      </c>
      <c r="F333" s="65" t="s">
        <v>75</v>
      </c>
      <c r="G333" s="65" t="s">
        <v>882</v>
      </c>
      <c r="H333" s="65" t="s">
        <v>43</v>
      </c>
      <c r="I333" s="64" t="s">
        <v>956</v>
      </c>
      <c r="J333" s="63" t="s">
        <v>204</v>
      </c>
      <c r="K333" s="127" t="s">
        <v>957</v>
      </c>
      <c r="L333" s="68" t="s">
        <v>50</v>
      </c>
      <c r="M333" s="69" t="s">
        <v>49</v>
      </c>
      <c r="N333" s="69" t="s">
        <v>48</v>
      </c>
      <c r="O333" s="69" t="s">
        <v>49</v>
      </c>
      <c r="P333" s="70">
        <v>46.86</v>
      </c>
      <c r="Q333" s="71">
        <v>8</v>
      </c>
      <c r="R333" s="80">
        <v>30</v>
      </c>
      <c r="S333" s="80"/>
      <c r="T333" s="80"/>
      <c r="U333" s="80"/>
      <c r="V333" s="80"/>
      <c r="W333" s="80" t="s">
        <v>883</v>
      </c>
      <c r="X333" s="119">
        <v>0.24281838325851568</v>
      </c>
      <c r="Y333" s="80">
        <v>1.6605646814909365</v>
      </c>
      <c r="Z333" s="120">
        <v>0.50653844952529847</v>
      </c>
      <c r="AA333" s="82">
        <f t="shared" ref="AA333:AA341" si="0">SUM(X333:Z333)</f>
        <v>2.4099215142747505</v>
      </c>
      <c r="AB333" s="80" t="s">
        <v>48</v>
      </c>
      <c r="AC333" s="69" t="s">
        <v>48</v>
      </c>
      <c r="AD333" s="69" t="s">
        <v>50</v>
      </c>
      <c r="AE333" s="69" t="s">
        <v>51</v>
      </c>
      <c r="AF333" s="80"/>
      <c r="AG333" s="80"/>
      <c r="AH333" s="80"/>
      <c r="AI333" s="80"/>
      <c r="AJ333" s="80"/>
      <c r="AK333" s="80"/>
      <c r="AL333" s="80"/>
      <c r="AM333" s="80"/>
      <c r="AN333" s="80"/>
      <c r="AO333" s="80"/>
      <c r="AP333" s="80"/>
      <c r="AQ333" s="80" t="s">
        <v>50</v>
      </c>
      <c r="AR333" s="80" t="s">
        <v>50</v>
      </c>
      <c r="AS333" s="80" t="s">
        <v>50</v>
      </c>
      <c r="AT333" s="80" t="s">
        <v>50</v>
      </c>
      <c r="AU333" s="80" t="s">
        <v>50</v>
      </c>
      <c r="AV333" s="80" t="s">
        <v>50</v>
      </c>
      <c r="AW333" s="64">
        <v>77.724999999999994</v>
      </c>
      <c r="AX333" s="64">
        <v>52.125</v>
      </c>
      <c r="AY333" s="64"/>
      <c r="AZ333" s="64"/>
      <c r="BA333" s="64"/>
      <c r="BB333" s="64"/>
      <c r="BC333" s="64"/>
      <c r="BD333" s="64" t="s">
        <v>890</v>
      </c>
      <c r="BE333" s="64" t="s">
        <v>178</v>
      </c>
      <c r="BF333" s="64" t="s">
        <v>949</v>
      </c>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t="s">
        <v>50</v>
      </c>
      <c r="DF333" s="64">
        <v>0.16800000000000001</v>
      </c>
      <c r="DG333" s="64">
        <v>2.94</v>
      </c>
      <c r="DH333" s="64" t="s">
        <v>50</v>
      </c>
      <c r="DI333" s="64">
        <v>2.0699999999999998</v>
      </c>
      <c r="DJ333" s="131">
        <v>1108</v>
      </c>
      <c r="DK333" s="131">
        <v>1267</v>
      </c>
      <c r="DL333" s="64" t="s">
        <v>50</v>
      </c>
      <c r="DM333" s="64"/>
      <c r="DN333" s="64"/>
      <c r="DO333" s="64"/>
      <c r="DP333" s="64"/>
      <c r="DQ333" s="64"/>
      <c r="DR333" s="10"/>
      <c r="DS333" s="10"/>
      <c r="DT333" s="10"/>
      <c r="DU333" s="10"/>
      <c r="DV333" s="10"/>
    </row>
    <row r="334" spans="1:126" x14ac:dyDescent="0.25">
      <c r="A334" s="29">
        <v>330</v>
      </c>
      <c r="B334" s="30">
        <v>386</v>
      </c>
      <c r="C334" s="30" t="s">
        <v>958</v>
      </c>
      <c r="D334" s="31" t="s">
        <v>4</v>
      </c>
      <c r="E334" s="30" t="s">
        <v>959</v>
      </c>
      <c r="F334" s="32" t="s">
        <v>75</v>
      </c>
      <c r="G334" s="32" t="s">
        <v>882</v>
      </c>
      <c r="H334" s="32" t="s">
        <v>43</v>
      </c>
      <c r="I334" s="31" t="s">
        <v>960</v>
      </c>
      <c r="J334" s="30" t="s">
        <v>204</v>
      </c>
      <c r="K334" s="128" t="s">
        <v>912</v>
      </c>
      <c r="L334" s="35" t="s">
        <v>50</v>
      </c>
      <c r="M334" s="36" t="s">
        <v>49</v>
      </c>
      <c r="N334" s="36" t="s">
        <v>48</v>
      </c>
      <c r="O334" s="36" t="s">
        <v>49</v>
      </c>
      <c r="P334" s="37">
        <v>55.6</v>
      </c>
      <c r="Q334" s="38">
        <v>9</v>
      </c>
      <c r="R334" s="46">
        <v>30</v>
      </c>
      <c r="S334" s="46">
        <v>0.1</v>
      </c>
      <c r="T334" s="46"/>
      <c r="U334" s="46"/>
      <c r="V334" s="46"/>
      <c r="W334" s="46" t="s">
        <v>883</v>
      </c>
      <c r="X334" s="96">
        <v>0</v>
      </c>
      <c r="Y334" s="46">
        <v>8.3515555828185395</v>
      </c>
      <c r="Z334" s="97" t="s">
        <v>961</v>
      </c>
      <c r="AA334" s="58"/>
      <c r="AB334" s="46" t="s">
        <v>48</v>
      </c>
      <c r="AC334" s="36" t="s">
        <v>48</v>
      </c>
      <c r="AD334" s="36" t="s">
        <v>49</v>
      </c>
      <c r="AE334" s="36" t="s">
        <v>51</v>
      </c>
      <c r="AF334" s="40">
        <v>6.552855659397717</v>
      </c>
      <c r="AG334" s="40">
        <v>10.298563516787818</v>
      </c>
      <c r="AH334" s="40"/>
      <c r="AI334" s="40">
        <v>9.3924264451367279</v>
      </c>
      <c r="AJ334" s="46"/>
      <c r="AK334" s="40">
        <v>0</v>
      </c>
      <c r="AL334" s="40"/>
      <c r="AM334" s="40">
        <v>0</v>
      </c>
      <c r="AN334" s="46"/>
      <c r="AO334" s="46"/>
      <c r="AP334" s="46"/>
      <c r="AQ334" s="46">
        <v>0</v>
      </c>
      <c r="AR334" s="46">
        <v>0.55000000000000004</v>
      </c>
      <c r="AS334" s="46">
        <v>0</v>
      </c>
      <c r="AT334" s="46">
        <v>0</v>
      </c>
      <c r="AU334" s="46">
        <v>0</v>
      </c>
      <c r="AV334" s="46">
        <v>0.3</v>
      </c>
      <c r="AW334" s="31">
        <v>2.4</v>
      </c>
      <c r="AX334" s="31">
        <v>2.625</v>
      </c>
      <c r="AY334" s="31"/>
      <c r="AZ334" s="31"/>
      <c r="BA334" s="31"/>
      <c r="BB334" s="31"/>
      <c r="BC334" s="31"/>
      <c r="BD334" s="31" t="s">
        <v>890</v>
      </c>
      <c r="BE334" s="31" t="s">
        <v>178</v>
      </c>
      <c r="BF334" s="31" t="s">
        <v>949</v>
      </c>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t="s">
        <v>50</v>
      </c>
      <c r="DF334" s="132">
        <v>2346</v>
      </c>
      <c r="DG334" s="31">
        <v>9.69</v>
      </c>
      <c r="DH334" s="31" t="s">
        <v>50</v>
      </c>
      <c r="DI334" s="132">
        <v>6609</v>
      </c>
      <c r="DJ334" s="31">
        <v>0.52800000000000002</v>
      </c>
      <c r="DK334" s="31">
        <v>0.44600000000000001</v>
      </c>
      <c r="DL334" s="31" t="s">
        <v>50</v>
      </c>
      <c r="DM334" s="31"/>
      <c r="DN334" s="31"/>
      <c r="DO334" s="31"/>
      <c r="DP334" s="31"/>
      <c r="DQ334" s="31"/>
      <c r="DR334" s="81"/>
      <c r="DS334" s="81"/>
      <c r="DT334" s="81"/>
      <c r="DU334" s="81"/>
      <c r="DV334" s="81"/>
    </row>
    <row r="335" spans="1:126" x14ac:dyDescent="0.25">
      <c r="A335" s="29">
        <v>331</v>
      </c>
      <c r="B335" s="63">
        <v>387</v>
      </c>
      <c r="C335" s="63" t="s">
        <v>962</v>
      </c>
      <c r="D335" s="64" t="s">
        <v>4</v>
      </c>
      <c r="E335" s="63" t="s">
        <v>963</v>
      </c>
      <c r="F335" s="65" t="s">
        <v>75</v>
      </c>
      <c r="G335" s="65" t="s">
        <v>882</v>
      </c>
      <c r="H335" s="65" t="s">
        <v>43</v>
      </c>
      <c r="I335" s="125" t="s">
        <v>964</v>
      </c>
      <c r="J335" s="63" t="s">
        <v>204</v>
      </c>
      <c r="K335" s="127" t="s">
        <v>965</v>
      </c>
      <c r="L335" s="68" t="s">
        <v>50</v>
      </c>
      <c r="M335" s="69" t="s">
        <v>49</v>
      </c>
      <c r="N335" s="69" t="s">
        <v>48</v>
      </c>
      <c r="O335" s="69" t="s">
        <v>49</v>
      </c>
      <c r="P335" s="70">
        <v>48.08</v>
      </c>
      <c r="Q335" s="71">
        <v>9</v>
      </c>
      <c r="R335" s="80">
        <v>30</v>
      </c>
      <c r="S335" s="80">
        <v>0</v>
      </c>
      <c r="T335" s="80"/>
      <c r="U335" s="80"/>
      <c r="V335" s="80"/>
      <c r="W335" s="80" t="s">
        <v>883</v>
      </c>
      <c r="X335" s="119">
        <v>0.66252168246357246</v>
      </c>
      <c r="Y335" s="80">
        <v>8.0031771329523895</v>
      </c>
      <c r="Z335" s="120">
        <v>11.560331705095576</v>
      </c>
      <c r="AA335" s="82">
        <f t="shared" si="0"/>
        <v>20.226030520511536</v>
      </c>
      <c r="AB335" s="80" t="s">
        <v>48</v>
      </c>
      <c r="AC335" s="69" t="s">
        <v>48</v>
      </c>
      <c r="AD335" s="69" t="s">
        <v>50</v>
      </c>
      <c r="AE335" s="69" t="s">
        <v>51</v>
      </c>
      <c r="AF335" s="80">
        <v>4.1500000000000004</v>
      </c>
      <c r="AG335" s="80"/>
      <c r="AH335" s="80"/>
      <c r="AI335" s="80"/>
      <c r="AJ335" s="80"/>
      <c r="AK335" s="80"/>
      <c r="AL335" s="80"/>
      <c r="AM335" s="80"/>
      <c r="AN335" s="80"/>
      <c r="AO335" s="80"/>
      <c r="AP335" s="80"/>
      <c r="AQ335" s="80">
        <v>0</v>
      </c>
      <c r="AR335" s="80">
        <v>0</v>
      </c>
      <c r="AS335" s="80">
        <v>0</v>
      </c>
      <c r="AT335" s="80">
        <v>0</v>
      </c>
      <c r="AU335" s="80">
        <v>0</v>
      </c>
      <c r="AV335" s="80">
        <v>0.4</v>
      </c>
      <c r="AW335" s="64">
        <v>10.525</v>
      </c>
      <c r="AX335" s="64">
        <v>6.25</v>
      </c>
      <c r="AY335" s="64"/>
      <c r="AZ335" s="64"/>
      <c r="BA335" s="64"/>
      <c r="BB335" s="64"/>
      <c r="BC335" s="64"/>
      <c r="BD335" s="64" t="s">
        <v>890</v>
      </c>
      <c r="BE335" s="64" t="s">
        <v>178</v>
      </c>
      <c r="BF335" s="64" t="s">
        <v>949</v>
      </c>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t="s">
        <v>50</v>
      </c>
      <c r="DF335" s="131">
        <v>2606</v>
      </c>
      <c r="DG335" s="131">
        <v>12214</v>
      </c>
      <c r="DH335" s="64" t="s">
        <v>50</v>
      </c>
      <c r="DI335" s="64">
        <v>10.41</v>
      </c>
      <c r="DJ335" s="131">
        <v>1392</v>
      </c>
      <c r="DK335" s="64">
        <v>0.21199999999999999</v>
      </c>
      <c r="DL335" s="64" t="s">
        <v>50</v>
      </c>
      <c r="DM335" s="64"/>
      <c r="DN335" s="64"/>
      <c r="DO335" s="64"/>
      <c r="DP335" s="64"/>
      <c r="DQ335" s="64"/>
      <c r="DR335" s="10"/>
      <c r="DS335" s="10"/>
      <c r="DT335" s="10"/>
      <c r="DU335" s="10"/>
      <c r="DV335" s="10"/>
    </row>
    <row r="336" spans="1:126" x14ac:dyDescent="0.25">
      <c r="A336" s="29">
        <v>332</v>
      </c>
      <c r="B336" s="30">
        <v>388</v>
      </c>
      <c r="C336" s="30" t="s">
        <v>966</v>
      </c>
      <c r="D336" s="31" t="s">
        <v>4</v>
      </c>
      <c r="E336" s="30" t="s">
        <v>967</v>
      </c>
      <c r="F336" s="32" t="s">
        <v>75</v>
      </c>
      <c r="G336" s="32" t="s">
        <v>882</v>
      </c>
      <c r="H336" s="32" t="s">
        <v>43</v>
      </c>
      <c r="I336" s="57" t="s">
        <v>968</v>
      </c>
      <c r="J336" s="30" t="s">
        <v>204</v>
      </c>
      <c r="K336" s="128" t="s">
        <v>969</v>
      </c>
      <c r="L336" s="35" t="s">
        <v>50</v>
      </c>
      <c r="M336" s="36" t="s">
        <v>49</v>
      </c>
      <c r="N336" s="36" t="s">
        <v>48</v>
      </c>
      <c r="O336" s="36" t="s">
        <v>49</v>
      </c>
      <c r="P336" s="37">
        <v>51.16</v>
      </c>
      <c r="Q336" s="38">
        <v>7</v>
      </c>
      <c r="R336" s="46">
        <v>30</v>
      </c>
      <c r="S336" s="46"/>
      <c r="T336" s="46"/>
      <c r="U336" s="46"/>
      <c r="V336" s="46"/>
      <c r="W336" s="46" t="s">
        <v>883</v>
      </c>
      <c r="X336" s="96">
        <v>0</v>
      </c>
      <c r="Y336" s="46">
        <v>2.7306599321203344</v>
      </c>
      <c r="Z336" s="97">
        <v>5.6659545639011499</v>
      </c>
      <c r="AA336" s="58">
        <f t="shared" si="0"/>
        <v>8.3966144960214848</v>
      </c>
      <c r="AB336" s="46" t="s">
        <v>48</v>
      </c>
      <c r="AC336" s="36" t="s">
        <v>48</v>
      </c>
      <c r="AD336" s="36" t="s">
        <v>50</v>
      </c>
      <c r="AE336" s="36" t="s">
        <v>51</v>
      </c>
      <c r="AF336" s="46"/>
      <c r="AG336" s="46"/>
      <c r="AH336" s="46"/>
      <c r="AI336" s="46"/>
      <c r="AJ336" s="46"/>
      <c r="AK336" s="46"/>
      <c r="AL336" s="46"/>
      <c r="AM336" s="46"/>
      <c r="AN336" s="46"/>
      <c r="AO336" s="46"/>
      <c r="AP336" s="46"/>
      <c r="AQ336" s="46" t="s">
        <v>50</v>
      </c>
      <c r="AR336" s="46" t="s">
        <v>50</v>
      </c>
      <c r="AS336" s="46" t="s">
        <v>50</v>
      </c>
      <c r="AT336" s="46" t="s">
        <v>50</v>
      </c>
      <c r="AU336" s="46" t="s">
        <v>50</v>
      </c>
      <c r="AV336" s="46" t="s">
        <v>50</v>
      </c>
      <c r="AW336" s="31">
        <v>3.25</v>
      </c>
      <c r="AX336" s="31">
        <v>4.8</v>
      </c>
      <c r="AY336" s="31"/>
      <c r="AZ336" s="31"/>
      <c r="BA336" s="31"/>
      <c r="BB336" s="31"/>
      <c r="BC336" s="31"/>
      <c r="BD336" s="31" t="s">
        <v>890</v>
      </c>
      <c r="BE336" s="31" t="s">
        <v>178</v>
      </c>
      <c r="BF336" s="31" t="s">
        <v>949</v>
      </c>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t="s">
        <v>50</v>
      </c>
      <c r="DF336" s="132">
        <v>1147</v>
      </c>
      <c r="DG336" s="132">
        <v>4538</v>
      </c>
      <c r="DH336" s="31" t="s">
        <v>50</v>
      </c>
      <c r="DI336" s="132">
        <v>2166</v>
      </c>
      <c r="DJ336" s="31">
        <v>0.39400000000000002</v>
      </c>
      <c r="DK336" s="31">
        <v>0.38600000000000001</v>
      </c>
      <c r="DL336" s="31" t="s">
        <v>50</v>
      </c>
      <c r="DM336" s="31"/>
      <c r="DN336" s="31"/>
      <c r="DO336" s="31"/>
      <c r="DP336" s="31"/>
      <c r="DQ336" s="31"/>
      <c r="DR336" s="81"/>
      <c r="DS336" s="81"/>
      <c r="DT336" s="81"/>
      <c r="DU336" s="81"/>
      <c r="DV336" s="81"/>
    </row>
    <row r="337" spans="1:126" x14ac:dyDescent="0.25">
      <c r="A337" s="29">
        <v>333</v>
      </c>
      <c r="B337" s="30">
        <v>389</v>
      </c>
      <c r="C337" s="30" t="s">
        <v>970</v>
      </c>
      <c r="D337" s="31" t="s">
        <v>4</v>
      </c>
      <c r="E337" s="30" t="s">
        <v>971</v>
      </c>
      <c r="F337" s="32" t="s">
        <v>75</v>
      </c>
      <c r="G337" s="32" t="s">
        <v>882</v>
      </c>
      <c r="H337" s="32" t="s">
        <v>972</v>
      </c>
      <c r="I337" s="57" t="s">
        <v>973</v>
      </c>
      <c r="J337" s="30" t="s">
        <v>204</v>
      </c>
      <c r="K337" s="128" t="s">
        <v>974</v>
      </c>
      <c r="L337" s="35" t="s">
        <v>50</v>
      </c>
      <c r="M337" s="36" t="s">
        <v>49</v>
      </c>
      <c r="N337" s="36" t="s">
        <v>48</v>
      </c>
      <c r="O337" s="36" t="s">
        <v>49</v>
      </c>
      <c r="P337" s="37">
        <v>46.1</v>
      </c>
      <c r="Q337" s="38">
        <v>8</v>
      </c>
      <c r="R337" s="46">
        <v>30</v>
      </c>
      <c r="S337" s="46"/>
      <c r="T337" s="46"/>
      <c r="U337" s="46"/>
      <c r="V337" s="46"/>
      <c r="W337" s="46" t="s">
        <v>883</v>
      </c>
      <c r="X337" s="96">
        <v>0</v>
      </c>
      <c r="Y337" s="46">
        <v>6.1549012120285018E-2</v>
      </c>
      <c r="Z337" s="97">
        <v>0</v>
      </c>
      <c r="AA337" s="58">
        <f t="shared" si="0"/>
        <v>6.1549012120285018E-2</v>
      </c>
      <c r="AB337" s="46" t="s">
        <v>48</v>
      </c>
      <c r="AC337" s="36" t="s">
        <v>50</v>
      </c>
      <c r="AD337" s="36" t="s">
        <v>50</v>
      </c>
      <c r="AE337" s="36" t="s">
        <v>51</v>
      </c>
      <c r="AF337" s="46"/>
      <c r="AG337" s="46"/>
      <c r="AH337" s="46"/>
      <c r="AI337" s="46"/>
      <c r="AJ337" s="46"/>
      <c r="AK337" s="46"/>
      <c r="AL337" s="46"/>
      <c r="AM337" s="46"/>
      <c r="AN337" s="46"/>
      <c r="AO337" s="46"/>
      <c r="AP337" s="46"/>
      <c r="AQ337" s="46" t="s">
        <v>50</v>
      </c>
      <c r="AR337" s="46" t="s">
        <v>50</v>
      </c>
      <c r="AS337" s="46" t="s">
        <v>50</v>
      </c>
      <c r="AT337" s="46" t="s">
        <v>50</v>
      </c>
      <c r="AU337" s="46" t="s">
        <v>50</v>
      </c>
      <c r="AV337" s="46" t="s">
        <v>50</v>
      </c>
      <c r="AW337" s="31"/>
      <c r="AX337" s="31"/>
      <c r="AY337" s="31"/>
      <c r="AZ337" s="31"/>
      <c r="BA337" s="31"/>
      <c r="BB337" s="31"/>
      <c r="BC337" s="31"/>
      <c r="BD337" s="31" t="s">
        <v>890</v>
      </c>
      <c r="BE337" s="31" t="s">
        <v>178</v>
      </c>
      <c r="BF337" s="31" t="s">
        <v>949</v>
      </c>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t="s">
        <v>50</v>
      </c>
      <c r="DF337" s="31">
        <v>0.113</v>
      </c>
      <c r="DG337" s="31">
        <v>7.3999999999999996E-2</v>
      </c>
      <c r="DH337" s="31" t="s">
        <v>50</v>
      </c>
      <c r="DI337" s="31">
        <v>0.36699999999999999</v>
      </c>
      <c r="DJ337" s="132">
        <v>1289</v>
      </c>
      <c r="DK337" s="31">
        <v>0.05</v>
      </c>
      <c r="DL337" s="31" t="s">
        <v>50</v>
      </c>
      <c r="DM337" s="31"/>
      <c r="DN337" s="31"/>
      <c r="DO337" s="31"/>
      <c r="DP337" s="31"/>
      <c r="DQ337" s="31"/>
      <c r="DR337" s="81"/>
      <c r="DS337" s="81"/>
      <c r="DT337" s="81"/>
      <c r="DU337" s="81"/>
      <c r="DV337" s="81"/>
    </row>
    <row r="338" spans="1:126" x14ac:dyDescent="0.25">
      <c r="A338" s="29">
        <v>334</v>
      </c>
      <c r="B338" s="63">
        <v>390</v>
      </c>
      <c r="C338" s="63" t="s">
        <v>975</v>
      </c>
      <c r="D338" s="64" t="s">
        <v>4</v>
      </c>
      <c r="E338" s="63" t="s">
        <v>976</v>
      </c>
      <c r="F338" s="65" t="s">
        <v>75</v>
      </c>
      <c r="G338" s="65" t="s">
        <v>882</v>
      </c>
      <c r="H338" s="65" t="s">
        <v>43</v>
      </c>
      <c r="I338" s="125" t="s">
        <v>977</v>
      </c>
      <c r="J338" s="63" t="s">
        <v>204</v>
      </c>
      <c r="K338" s="63" t="s">
        <v>978</v>
      </c>
      <c r="L338" s="68" t="s">
        <v>50</v>
      </c>
      <c r="M338" s="69" t="s">
        <v>49</v>
      </c>
      <c r="N338" s="69" t="s">
        <v>48</v>
      </c>
      <c r="O338" s="69" t="s">
        <v>49</v>
      </c>
      <c r="P338" s="70">
        <v>54.73</v>
      </c>
      <c r="Q338" s="71">
        <v>9</v>
      </c>
      <c r="R338" s="80">
        <v>30</v>
      </c>
      <c r="S338" s="80"/>
      <c r="T338" s="80"/>
      <c r="U338" s="80"/>
      <c r="V338" s="80"/>
      <c r="W338" s="80" t="s">
        <v>883</v>
      </c>
      <c r="X338" s="119">
        <v>0.1250890555158061</v>
      </c>
      <c r="Y338" s="80">
        <v>7.0580816387265246</v>
      </c>
      <c r="Z338" s="120" t="s">
        <v>961</v>
      </c>
      <c r="AA338" s="82"/>
      <c r="AB338" s="80" t="s">
        <v>48</v>
      </c>
      <c r="AC338" s="69" t="s">
        <v>48</v>
      </c>
      <c r="AD338" s="69" t="s">
        <v>49</v>
      </c>
      <c r="AE338" s="69" t="s">
        <v>51</v>
      </c>
      <c r="AF338" s="80">
        <v>74.899999999999991</v>
      </c>
      <c r="AG338" s="80"/>
      <c r="AH338" s="80"/>
      <c r="AI338" s="80"/>
      <c r="AJ338" s="80"/>
      <c r="AK338" s="80"/>
      <c r="AL338" s="80"/>
      <c r="AM338" s="80"/>
      <c r="AN338" s="80">
        <v>0</v>
      </c>
      <c r="AO338" s="80">
        <v>0.4</v>
      </c>
      <c r="AP338" s="80">
        <v>0.2</v>
      </c>
      <c r="AQ338" s="80">
        <v>0</v>
      </c>
      <c r="AR338" s="80">
        <v>0</v>
      </c>
      <c r="AS338" s="80">
        <v>0</v>
      </c>
      <c r="AT338" s="80">
        <v>0.75</v>
      </c>
      <c r="AU338" s="80"/>
      <c r="AV338" s="80"/>
      <c r="AW338" s="64">
        <v>10.65</v>
      </c>
      <c r="AX338" s="64">
        <v>6.625</v>
      </c>
      <c r="AY338" s="64"/>
      <c r="AZ338" s="64"/>
      <c r="BA338" s="64"/>
      <c r="BB338" s="64"/>
      <c r="BC338" s="64"/>
      <c r="BD338" s="64" t="s">
        <v>890</v>
      </c>
      <c r="BE338" s="64" t="s">
        <v>178</v>
      </c>
      <c r="BF338" s="64" t="s">
        <v>949</v>
      </c>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t="s">
        <v>50</v>
      </c>
      <c r="DF338" s="64">
        <v>3.93</v>
      </c>
      <c r="DG338" s="64">
        <v>15.8</v>
      </c>
      <c r="DH338" s="64" t="s">
        <v>50</v>
      </c>
      <c r="DI338" s="131">
        <v>16266</v>
      </c>
      <c r="DJ338" s="131">
        <v>1286</v>
      </c>
      <c r="DK338" s="64">
        <v>0.44600000000000001</v>
      </c>
      <c r="DL338" s="64" t="s">
        <v>50</v>
      </c>
      <c r="DM338" s="64"/>
      <c r="DN338" s="64"/>
      <c r="DO338" s="64"/>
      <c r="DP338" s="64"/>
      <c r="DQ338" s="64"/>
      <c r="DR338" s="10"/>
      <c r="DS338" s="10"/>
      <c r="DT338" s="10"/>
      <c r="DU338" s="10"/>
      <c r="DV338" s="10"/>
    </row>
    <row r="339" spans="1:126" x14ac:dyDescent="0.25">
      <c r="A339" s="29">
        <v>335</v>
      </c>
      <c r="B339" s="30">
        <v>391</v>
      </c>
      <c r="C339" s="133" t="s">
        <v>979</v>
      </c>
      <c r="D339" s="31" t="s">
        <v>4</v>
      </c>
      <c r="E339" s="133" t="s">
        <v>980</v>
      </c>
      <c r="F339" s="32" t="s">
        <v>75</v>
      </c>
      <c r="G339" s="32" t="s">
        <v>882</v>
      </c>
      <c r="H339" s="32" t="s">
        <v>43</v>
      </c>
      <c r="I339" s="57" t="s">
        <v>981</v>
      </c>
      <c r="J339" s="30" t="s">
        <v>204</v>
      </c>
      <c r="K339" s="128" t="s">
        <v>982</v>
      </c>
      <c r="L339" s="35" t="s">
        <v>50</v>
      </c>
      <c r="M339" s="36" t="s">
        <v>49</v>
      </c>
      <c r="N339" s="36" t="s">
        <v>48</v>
      </c>
      <c r="O339" s="36" t="s">
        <v>49</v>
      </c>
      <c r="P339" s="37">
        <v>51.35</v>
      </c>
      <c r="Q339" s="38">
        <v>8</v>
      </c>
      <c r="R339" s="46">
        <v>30</v>
      </c>
      <c r="S339" s="46"/>
      <c r="T339" s="46"/>
      <c r="U339" s="46"/>
      <c r="V339" s="46"/>
      <c r="W339" s="46" t="s">
        <v>883</v>
      </c>
      <c r="X339" s="96">
        <v>0</v>
      </c>
      <c r="Y339" s="46">
        <v>5.6763526530417856</v>
      </c>
      <c r="Z339" s="97">
        <v>2.3783515844662095</v>
      </c>
      <c r="AA339" s="58">
        <f t="shared" si="0"/>
        <v>8.0547042375079947</v>
      </c>
      <c r="AB339" s="46" t="s">
        <v>48</v>
      </c>
      <c r="AC339" s="36" t="s">
        <v>49</v>
      </c>
      <c r="AD339" s="36" t="s">
        <v>50</v>
      </c>
      <c r="AE339" s="36" t="s">
        <v>51</v>
      </c>
      <c r="AF339" s="46"/>
      <c r="AG339" s="46"/>
      <c r="AH339" s="46"/>
      <c r="AI339" s="46"/>
      <c r="AJ339" s="46"/>
      <c r="AK339" s="46"/>
      <c r="AL339" s="46"/>
      <c r="AM339" s="46"/>
      <c r="AN339" s="46"/>
      <c r="AO339" s="46"/>
      <c r="AP339" s="46"/>
      <c r="AQ339" s="46" t="s">
        <v>50</v>
      </c>
      <c r="AR339" s="46" t="s">
        <v>50</v>
      </c>
      <c r="AS339" s="46" t="s">
        <v>50</v>
      </c>
      <c r="AT339" s="46" t="s">
        <v>50</v>
      </c>
      <c r="AU339" s="46" t="s">
        <v>50</v>
      </c>
      <c r="AV339" s="46" t="s">
        <v>50</v>
      </c>
      <c r="AW339" s="31" t="s">
        <v>214</v>
      </c>
      <c r="AX339" s="31">
        <v>0</v>
      </c>
      <c r="AY339" s="31"/>
      <c r="AZ339" s="31"/>
      <c r="BA339" s="31"/>
      <c r="BB339" s="31"/>
      <c r="BC339" s="31"/>
      <c r="BD339" s="31" t="s">
        <v>890</v>
      </c>
      <c r="BE339" s="31" t="s">
        <v>178</v>
      </c>
      <c r="BF339" s="31" t="s">
        <v>949</v>
      </c>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t="s">
        <v>50</v>
      </c>
      <c r="DF339" s="31">
        <v>0.47299999999999998</v>
      </c>
      <c r="DG339" s="31">
        <v>4.78</v>
      </c>
      <c r="DH339" s="31" t="s">
        <v>50</v>
      </c>
      <c r="DI339" s="31">
        <v>6.63</v>
      </c>
      <c r="DJ339" s="31">
        <v>0.71799999999999997</v>
      </c>
      <c r="DK339" s="31">
        <v>0.187</v>
      </c>
      <c r="DL339" s="31" t="s">
        <v>50</v>
      </c>
      <c r="DM339" s="31"/>
      <c r="DN339" s="31"/>
      <c r="DO339" s="31"/>
      <c r="DP339" s="31"/>
      <c r="DQ339" s="31"/>
      <c r="DR339" s="81"/>
      <c r="DS339" s="81"/>
      <c r="DT339" s="81"/>
      <c r="DU339" s="81"/>
      <c r="DV339" s="81"/>
    </row>
    <row r="340" spans="1:126" x14ac:dyDescent="0.25">
      <c r="A340" s="29">
        <v>336</v>
      </c>
      <c r="B340" s="63">
        <v>392</v>
      </c>
      <c r="C340" s="64" t="s">
        <v>983</v>
      </c>
      <c r="D340" s="64" t="s">
        <v>4</v>
      </c>
      <c r="E340" s="64" t="s">
        <v>984</v>
      </c>
      <c r="F340" s="65" t="s">
        <v>75</v>
      </c>
      <c r="G340" s="65" t="s">
        <v>882</v>
      </c>
      <c r="H340" s="65" t="s">
        <v>43</v>
      </c>
      <c r="I340" s="114" t="s">
        <v>985</v>
      </c>
      <c r="J340" s="63" t="s">
        <v>204</v>
      </c>
      <c r="K340" s="127" t="s">
        <v>986</v>
      </c>
      <c r="L340" s="68" t="s">
        <v>50</v>
      </c>
      <c r="M340" s="69" t="s">
        <v>49</v>
      </c>
      <c r="N340" s="69" t="s">
        <v>48</v>
      </c>
      <c r="O340" s="69" t="s">
        <v>49</v>
      </c>
      <c r="P340" s="70">
        <v>53.9</v>
      </c>
      <c r="Q340" s="71">
        <v>10</v>
      </c>
      <c r="R340" s="80">
        <v>30</v>
      </c>
      <c r="S340" s="80"/>
      <c r="T340" s="80"/>
      <c r="U340" s="80"/>
      <c r="V340" s="80"/>
      <c r="W340" s="80" t="s">
        <v>883</v>
      </c>
      <c r="X340" s="119">
        <v>0</v>
      </c>
      <c r="Y340" s="80">
        <v>6.6252907112401065</v>
      </c>
      <c r="Z340" s="120">
        <v>18.563994598271851</v>
      </c>
      <c r="AA340" s="82">
        <f t="shared" si="0"/>
        <v>25.189285309511959</v>
      </c>
      <c r="AB340" s="80" t="s">
        <v>48</v>
      </c>
      <c r="AC340" s="69" t="s">
        <v>48</v>
      </c>
      <c r="AD340" s="69" t="s">
        <v>50</v>
      </c>
      <c r="AE340" s="69" t="s">
        <v>51</v>
      </c>
      <c r="AF340" s="80"/>
      <c r="AG340" s="80"/>
      <c r="AH340" s="80"/>
      <c r="AI340" s="80"/>
      <c r="AJ340" s="80"/>
      <c r="AK340" s="80"/>
      <c r="AL340" s="80"/>
      <c r="AM340" s="80"/>
      <c r="AN340" s="80"/>
      <c r="AO340" s="80"/>
      <c r="AP340" s="80"/>
      <c r="AQ340" s="80" t="s">
        <v>50</v>
      </c>
      <c r="AR340" s="80" t="s">
        <v>50</v>
      </c>
      <c r="AS340" s="80" t="s">
        <v>50</v>
      </c>
      <c r="AT340" s="80" t="s">
        <v>50</v>
      </c>
      <c r="AU340" s="80" t="s">
        <v>50</v>
      </c>
      <c r="AV340" s="80" t="s">
        <v>50</v>
      </c>
      <c r="AW340" s="64" t="s">
        <v>50</v>
      </c>
      <c r="AX340" s="64" t="s">
        <v>50</v>
      </c>
      <c r="AY340" s="64"/>
      <c r="AZ340" s="64"/>
      <c r="BA340" s="64"/>
      <c r="BB340" s="64"/>
      <c r="BC340" s="64"/>
      <c r="BD340" s="64" t="s">
        <v>890</v>
      </c>
      <c r="BE340" s="64" t="s">
        <v>178</v>
      </c>
      <c r="BF340" s="64" t="s">
        <v>949</v>
      </c>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t="s">
        <v>50</v>
      </c>
      <c r="DF340" s="64">
        <v>7.2350000000000003</v>
      </c>
      <c r="DG340" s="64" t="s">
        <v>50</v>
      </c>
      <c r="DH340" s="64" t="s">
        <v>50</v>
      </c>
      <c r="DI340" s="64" t="s">
        <v>50</v>
      </c>
      <c r="DJ340" s="64" t="s">
        <v>50</v>
      </c>
      <c r="DK340" s="64" t="s">
        <v>50</v>
      </c>
      <c r="DL340" s="64" t="s">
        <v>50</v>
      </c>
      <c r="DM340" s="64"/>
      <c r="DN340" s="64"/>
      <c r="DO340" s="64"/>
      <c r="DP340" s="64"/>
      <c r="DQ340" s="64"/>
      <c r="DR340" s="10"/>
      <c r="DS340" s="10"/>
      <c r="DT340" s="10"/>
      <c r="DU340" s="10"/>
      <c r="DV340" s="10"/>
    </row>
    <row r="341" spans="1:126" x14ac:dyDescent="0.25">
      <c r="A341" s="29">
        <v>337</v>
      </c>
      <c r="B341" s="30">
        <v>393</v>
      </c>
      <c r="C341" s="31" t="s">
        <v>987</v>
      </c>
      <c r="D341" s="31" t="s">
        <v>4</v>
      </c>
      <c r="E341" s="31" t="s">
        <v>988</v>
      </c>
      <c r="F341" s="32" t="s">
        <v>75</v>
      </c>
      <c r="G341" s="32" t="s">
        <v>882</v>
      </c>
      <c r="H341" s="32" t="s">
        <v>43</v>
      </c>
      <c r="I341" s="109" t="s">
        <v>989</v>
      </c>
      <c r="J341" s="30" t="s">
        <v>204</v>
      </c>
      <c r="K341" s="128" t="s">
        <v>986</v>
      </c>
      <c r="L341" s="35" t="s">
        <v>50</v>
      </c>
      <c r="M341" s="36" t="s">
        <v>49</v>
      </c>
      <c r="N341" s="36" t="s">
        <v>48</v>
      </c>
      <c r="O341" s="36" t="s">
        <v>49</v>
      </c>
      <c r="P341" s="37">
        <v>56.1</v>
      </c>
      <c r="Q341" s="38">
        <v>9</v>
      </c>
      <c r="R341" s="46">
        <v>40</v>
      </c>
      <c r="S341" s="46"/>
      <c r="T341" s="46"/>
      <c r="U341" s="46"/>
      <c r="V341" s="46"/>
      <c r="W341" s="46" t="s">
        <v>883</v>
      </c>
      <c r="X341" s="96">
        <v>0.12388008596024308</v>
      </c>
      <c r="Y341" s="46">
        <v>8.1311642996899122E-2</v>
      </c>
      <c r="Z341" s="97">
        <v>0</v>
      </c>
      <c r="AA341" s="58">
        <f t="shared" si="0"/>
        <v>0.20519172895714222</v>
      </c>
      <c r="AB341" s="46" t="s">
        <v>48</v>
      </c>
      <c r="AC341" s="36" t="s">
        <v>48</v>
      </c>
      <c r="AD341" s="36" t="s">
        <v>50</v>
      </c>
      <c r="AE341" s="36" t="s">
        <v>51</v>
      </c>
      <c r="AF341" s="46"/>
      <c r="AG341" s="46"/>
      <c r="AH341" s="46"/>
      <c r="AI341" s="46"/>
      <c r="AJ341" s="46"/>
      <c r="AK341" s="46"/>
      <c r="AL341" s="46"/>
      <c r="AM341" s="46"/>
      <c r="AN341" s="46"/>
      <c r="AO341" s="46"/>
      <c r="AP341" s="46"/>
      <c r="AQ341" s="46" t="s">
        <v>50</v>
      </c>
      <c r="AR341" s="46" t="s">
        <v>50</v>
      </c>
      <c r="AS341" s="46" t="s">
        <v>50</v>
      </c>
      <c r="AT341" s="46" t="s">
        <v>50</v>
      </c>
      <c r="AU341" s="46" t="s">
        <v>50</v>
      </c>
      <c r="AV341" s="46" t="s">
        <v>50</v>
      </c>
      <c r="AW341" s="31" t="s">
        <v>50</v>
      </c>
      <c r="AX341" s="31" t="s">
        <v>50</v>
      </c>
      <c r="AY341" s="31"/>
      <c r="AZ341" s="31"/>
      <c r="BA341" s="31"/>
      <c r="BB341" s="31"/>
      <c r="BC341" s="31"/>
      <c r="BD341" s="31" t="s">
        <v>890</v>
      </c>
      <c r="BE341" s="31" t="s">
        <v>178</v>
      </c>
      <c r="BF341" s="31" t="s">
        <v>949</v>
      </c>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t="s">
        <v>50</v>
      </c>
      <c r="DF341" s="31">
        <v>4.5220000000000002</v>
      </c>
      <c r="DG341" s="31" t="s">
        <v>50</v>
      </c>
      <c r="DH341" s="31" t="s">
        <v>50</v>
      </c>
      <c r="DI341" s="31" t="s">
        <v>50</v>
      </c>
      <c r="DJ341" s="31" t="s">
        <v>50</v>
      </c>
      <c r="DK341" s="31" t="s">
        <v>50</v>
      </c>
      <c r="DL341" s="31" t="s">
        <v>50</v>
      </c>
      <c r="DM341" s="31"/>
      <c r="DN341" s="31"/>
      <c r="DO341" s="31"/>
      <c r="DP341" s="31"/>
      <c r="DQ341" s="31"/>
      <c r="DR341" s="81"/>
      <c r="DS341" s="81"/>
      <c r="DT341" s="81"/>
      <c r="DU341" s="81"/>
      <c r="DV341" s="81"/>
    </row>
    <row r="342" spans="1:126" ht="15.75" x14ac:dyDescent="0.25">
      <c r="A342" s="29">
        <v>338</v>
      </c>
      <c r="B342" s="63">
        <v>411</v>
      </c>
      <c r="C342" s="64" t="s">
        <v>992</v>
      </c>
      <c r="D342" s="64" t="s">
        <v>3</v>
      </c>
      <c r="E342" s="64" t="s">
        <v>993</v>
      </c>
      <c r="F342" s="65" t="s">
        <v>41</v>
      </c>
      <c r="G342" s="122" t="s">
        <v>990</v>
      </c>
      <c r="H342" s="122" t="s">
        <v>994</v>
      </c>
      <c r="I342" s="64" t="s">
        <v>995</v>
      </c>
      <c r="J342" s="67" t="s">
        <v>991</v>
      </c>
      <c r="K342" s="63" t="s">
        <v>1174</v>
      </c>
      <c r="L342" s="68" t="s">
        <v>1175</v>
      </c>
      <c r="M342" s="69" t="s">
        <v>48</v>
      </c>
      <c r="N342" s="69" t="s">
        <v>49</v>
      </c>
      <c r="O342" s="69" t="s">
        <v>49</v>
      </c>
      <c r="P342" s="134">
        <v>50</v>
      </c>
      <c r="Q342" s="80">
        <v>5.5</v>
      </c>
      <c r="R342" s="135">
        <v>30</v>
      </c>
      <c r="S342" s="122"/>
      <c r="T342" s="122"/>
      <c r="U342" s="122"/>
      <c r="V342" s="122"/>
      <c r="W342" s="136"/>
      <c r="X342" s="137"/>
      <c r="Y342" s="122"/>
      <c r="Z342" s="138"/>
      <c r="AA342" s="139"/>
      <c r="AB342" s="136"/>
      <c r="AC342" s="137"/>
      <c r="AD342" s="122"/>
      <c r="AE342" s="138"/>
      <c r="AF342" s="139"/>
      <c r="AG342" s="122"/>
      <c r="AH342" s="122"/>
      <c r="AI342" s="122"/>
      <c r="AJ342" s="122"/>
      <c r="AK342" s="122"/>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G342" s="122"/>
      <c r="BH342" s="140">
        <v>0</v>
      </c>
      <c r="BI342" s="140">
        <v>0</v>
      </c>
      <c r="BJ342" s="140">
        <v>0</v>
      </c>
      <c r="BK342" s="140">
        <v>1.292442497261774E-2</v>
      </c>
      <c r="BL342" s="140">
        <v>0</v>
      </c>
      <c r="BM342" s="140">
        <v>2.3932092004381164E-2</v>
      </c>
      <c r="BN342" s="140">
        <v>2.9299014238773263E-2</v>
      </c>
      <c r="BO342" s="140">
        <v>9.1894852135815983E-2</v>
      </c>
      <c r="BP342" s="140">
        <v>0</v>
      </c>
      <c r="BQ342" s="140">
        <v>0</v>
      </c>
      <c r="BR342" s="140">
        <v>3.806133625410732E-2</v>
      </c>
      <c r="BS342" s="140">
        <v>2.8477546549835701E-2</v>
      </c>
      <c r="BT342" s="140">
        <v>0</v>
      </c>
      <c r="BU342" s="140">
        <v>0</v>
      </c>
      <c r="BV342" s="140">
        <v>0</v>
      </c>
      <c r="BW342" s="140">
        <v>0</v>
      </c>
      <c r="BX342" s="140">
        <v>0</v>
      </c>
      <c r="BY342" s="140">
        <v>9.3099671412924393E-4</v>
      </c>
      <c r="BZ342" s="140">
        <v>1.9715224534501627E-3</v>
      </c>
      <c r="CA342" s="140">
        <v>0</v>
      </c>
      <c r="CB342" s="140">
        <v>0</v>
      </c>
      <c r="CC342" s="140">
        <v>1.3964950711938661E-3</v>
      </c>
      <c r="CD342" s="140">
        <v>0</v>
      </c>
      <c r="CE342" s="9">
        <v>203</v>
      </c>
      <c r="CF342" s="9"/>
      <c r="CG342" s="9"/>
      <c r="CH342" s="9"/>
      <c r="CI342" s="9"/>
      <c r="CJ342" s="9"/>
      <c r="CK342" s="141">
        <v>0</v>
      </c>
      <c r="CL342" s="76">
        <v>0</v>
      </c>
      <c r="CM342" s="76">
        <v>7.4074074074073637E-4</v>
      </c>
      <c r="CN342" s="73">
        <v>0</v>
      </c>
      <c r="CO342" s="76">
        <v>0</v>
      </c>
      <c r="CP342" s="76">
        <v>0</v>
      </c>
      <c r="CQ342" s="76">
        <v>6.6666666666666662E-3</v>
      </c>
      <c r="CR342" s="76">
        <v>0</v>
      </c>
      <c r="CS342" s="76">
        <v>0</v>
      </c>
      <c r="CT342" s="76">
        <v>0</v>
      </c>
      <c r="CU342" s="142">
        <v>0</v>
      </c>
      <c r="CV342" s="143">
        <v>0</v>
      </c>
      <c r="CW342" s="76">
        <v>0</v>
      </c>
      <c r="CX342" s="76">
        <v>0</v>
      </c>
      <c r="CY342" s="76">
        <v>0</v>
      </c>
      <c r="CZ342" s="76">
        <v>0</v>
      </c>
      <c r="DA342" s="76">
        <v>0</v>
      </c>
      <c r="DB342" s="76">
        <v>0</v>
      </c>
      <c r="DC342" s="76">
        <v>0</v>
      </c>
      <c r="DD342" s="76">
        <v>0</v>
      </c>
      <c r="DE342" s="122"/>
      <c r="DF342" s="122"/>
      <c r="DG342" s="122"/>
      <c r="DH342" s="122"/>
      <c r="DI342" s="122"/>
      <c r="DJ342" s="122"/>
      <c r="DK342" s="122"/>
      <c r="DL342" s="122"/>
      <c r="DM342" s="122"/>
      <c r="DN342" s="122"/>
      <c r="DO342" s="122"/>
      <c r="DP342" s="122"/>
      <c r="DQ342" s="122"/>
      <c r="DR342" s="144"/>
      <c r="DS342" s="144"/>
      <c r="DT342" s="144"/>
      <c r="DU342" s="144"/>
      <c r="DV342" s="144"/>
    </row>
    <row r="343" spans="1:126" ht="15.75" x14ac:dyDescent="0.25">
      <c r="A343" s="29">
        <v>339</v>
      </c>
      <c r="B343" s="30">
        <v>412</v>
      </c>
      <c r="C343" s="31" t="s">
        <v>996</v>
      </c>
      <c r="D343" s="31" t="s">
        <v>3</v>
      </c>
      <c r="E343" s="31" t="s">
        <v>997</v>
      </c>
      <c r="F343" s="32" t="s">
        <v>41</v>
      </c>
      <c r="G343" s="91" t="s">
        <v>990</v>
      </c>
      <c r="H343" s="91" t="s">
        <v>235</v>
      </c>
      <c r="I343" s="31" t="s">
        <v>998</v>
      </c>
      <c r="J343" s="34" t="s">
        <v>56</v>
      </c>
      <c r="K343" s="30" t="s">
        <v>999</v>
      </c>
      <c r="L343" s="35" t="s">
        <v>1000</v>
      </c>
      <c r="M343" s="36" t="s">
        <v>48</v>
      </c>
      <c r="N343" s="36" t="s">
        <v>49</v>
      </c>
      <c r="O343" s="36" t="s">
        <v>49</v>
      </c>
      <c r="P343" s="112" t="s">
        <v>50</v>
      </c>
      <c r="Q343" s="46" t="s">
        <v>50</v>
      </c>
      <c r="R343" s="46" t="s">
        <v>50</v>
      </c>
      <c r="S343" s="91"/>
      <c r="T343" s="91"/>
      <c r="U343" s="91"/>
      <c r="V343" s="91"/>
      <c r="W343" s="145"/>
      <c r="X343" s="146"/>
      <c r="Y343" s="91"/>
      <c r="Z343" s="147"/>
      <c r="AA343" s="148"/>
      <c r="AB343" s="145"/>
      <c r="AC343" s="146"/>
      <c r="AD343" s="91"/>
      <c r="AE343" s="147"/>
      <c r="AF343" s="148"/>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149">
        <v>0</v>
      </c>
      <c r="BI343" s="149">
        <v>0</v>
      </c>
      <c r="BJ343" s="149">
        <v>0</v>
      </c>
      <c r="BK343" s="149">
        <v>2.0372398685651695E-2</v>
      </c>
      <c r="BL343" s="149">
        <v>7.6670317634173167E-4</v>
      </c>
      <c r="BM343" s="149">
        <v>4.3099671412924437E-2</v>
      </c>
      <c r="BN343" s="149">
        <v>4.8521358159912376E-2</v>
      </c>
      <c r="BO343" s="149">
        <v>2.5985761226725079E-2</v>
      </c>
      <c r="BP343" s="149">
        <v>1.6429353778751356E-4</v>
      </c>
      <c r="BQ343" s="149">
        <v>1.6429353778751356E-4</v>
      </c>
      <c r="BR343" s="149">
        <v>5.5038335158817064E-2</v>
      </c>
      <c r="BS343" s="149">
        <v>8.4884994523548724E-3</v>
      </c>
      <c r="BT343" s="149">
        <v>0</v>
      </c>
      <c r="BU343" s="149">
        <v>0</v>
      </c>
      <c r="BV343" s="149">
        <v>0</v>
      </c>
      <c r="BW343" s="149">
        <v>1.9441401971522438E-3</v>
      </c>
      <c r="BX343" s="149">
        <v>0</v>
      </c>
      <c r="BY343" s="149">
        <v>2.73822562979191E-4</v>
      </c>
      <c r="BZ343" s="149">
        <v>8.2146768893755912E-5</v>
      </c>
      <c r="CA343" s="149">
        <v>0</v>
      </c>
      <c r="CB343" s="149">
        <v>0</v>
      </c>
      <c r="CC343" s="149">
        <v>1.0405257393209209E-3</v>
      </c>
      <c r="CD343" s="149">
        <v>0</v>
      </c>
      <c r="CE343" s="11">
        <v>83</v>
      </c>
      <c r="CF343" s="11"/>
      <c r="CG343" s="11"/>
      <c r="CH343" s="11"/>
      <c r="CI343" s="11"/>
      <c r="CJ343" s="11"/>
      <c r="CK343" s="150">
        <v>0</v>
      </c>
      <c r="CL343" s="43">
        <v>0</v>
      </c>
      <c r="CM343" s="43">
        <v>7.4074074074073637E-4</v>
      </c>
      <c r="CN343" s="40">
        <v>0</v>
      </c>
      <c r="CO343" s="43">
        <v>0</v>
      </c>
      <c r="CP343" s="43">
        <v>0</v>
      </c>
      <c r="CQ343" s="43">
        <v>5.92592592592593E-3</v>
      </c>
      <c r="CR343" s="43">
        <v>0</v>
      </c>
      <c r="CS343" s="43">
        <v>0</v>
      </c>
      <c r="CT343" s="43">
        <v>0</v>
      </c>
      <c r="CU343" s="151">
        <v>4.4444444444444037E-3</v>
      </c>
      <c r="CV343" s="152">
        <v>0</v>
      </c>
      <c r="CW343" s="43">
        <v>0</v>
      </c>
      <c r="CX343" s="43">
        <v>0</v>
      </c>
      <c r="CY343" s="43">
        <v>0</v>
      </c>
      <c r="CZ343" s="43">
        <v>0</v>
      </c>
      <c r="DA343" s="43">
        <v>0</v>
      </c>
      <c r="DB343" s="43">
        <v>0</v>
      </c>
      <c r="DC343" s="43">
        <v>0</v>
      </c>
      <c r="DD343" s="43">
        <v>0</v>
      </c>
      <c r="DE343" s="91"/>
      <c r="DF343" s="91"/>
      <c r="DG343" s="91"/>
      <c r="DH343" s="91"/>
      <c r="DI343" s="91"/>
      <c r="DJ343" s="91"/>
      <c r="DK343" s="91"/>
      <c r="DL343" s="91"/>
      <c r="DM343" s="91"/>
      <c r="DN343" s="91"/>
      <c r="DO343" s="91"/>
      <c r="DP343" s="91"/>
      <c r="DQ343" s="91"/>
      <c r="DR343" s="153"/>
      <c r="DS343" s="153"/>
      <c r="DT343" s="153"/>
      <c r="DU343" s="153"/>
      <c r="DV343" s="153"/>
    </row>
    <row r="344" spans="1:126" ht="15.75" x14ac:dyDescent="0.25">
      <c r="A344" s="29">
        <v>340</v>
      </c>
      <c r="B344" s="30">
        <v>419</v>
      </c>
      <c r="C344" s="31" t="s">
        <v>1004</v>
      </c>
      <c r="D344" s="31" t="s">
        <v>3</v>
      </c>
      <c r="E344" s="31" t="s">
        <v>1005</v>
      </c>
      <c r="F344" s="32" t="s">
        <v>75</v>
      </c>
      <c r="G344" s="91" t="s">
        <v>990</v>
      </c>
      <c r="H344" s="91" t="s">
        <v>1006</v>
      </c>
      <c r="I344" s="31" t="s">
        <v>1007</v>
      </c>
      <c r="J344" s="30" t="s">
        <v>204</v>
      </c>
      <c r="K344" s="30" t="s">
        <v>1008</v>
      </c>
      <c r="L344" s="35" t="s">
        <v>50</v>
      </c>
      <c r="M344" s="36" t="s">
        <v>48</v>
      </c>
      <c r="N344" s="36" t="s">
        <v>49</v>
      </c>
      <c r="O344" s="36" t="s">
        <v>49</v>
      </c>
      <c r="P344" s="112" t="s">
        <v>50</v>
      </c>
      <c r="Q344" s="46" t="s">
        <v>50</v>
      </c>
      <c r="R344" s="46" t="s">
        <v>50</v>
      </c>
      <c r="S344" s="91"/>
      <c r="T344" s="91"/>
      <c r="U344" s="91"/>
      <c r="V344" s="91"/>
      <c r="W344" s="145"/>
      <c r="X344" s="146"/>
      <c r="Y344" s="91"/>
      <c r="Z344" s="147"/>
      <c r="AA344" s="148"/>
      <c r="AB344" s="145"/>
      <c r="AC344" s="146"/>
      <c r="AD344" s="91"/>
      <c r="AE344" s="147"/>
      <c r="AF344" s="148"/>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149" t="e">
        <f>MAX(0,#REF!)</f>
        <v>#REF!</v>
      </c>
      <c r="BI344" s="149" t="e">
        <f>MAX(0,#REF!)</f>
        <v>#REF!</v>
      </c>
      <c r="BJ344" s="149" t="e">
        <f>MAX(0,#REF!)</f>
        <v>#REF!</v>
      </c>
      <c r="BK344" s="149" t="e">
        <f>MAX(0,#REF!)</f>
        <v>#REF!</v>
      </c>
      <c r="BL344" s="149" t="e">
        <f>MAX(0,#REF!)</f>
        <v>#REF!</v>
      </c>
      <c r="BM344" s="149" t="e">
        <f>MAX(0,#REF!)</f>
        <v>#REF!</v>
      </c>
      <c r="BN344" s="149" t="e">
        <f>MAX(0,#REF!)</f>
        <v>#REF!</v>
      </c>
      <c r="BO344" s="149" t="e">
        <f>MAX(0,#REF!)</f>
        <v>#REF!</v>
      </c>
      <c r="BP344" s="149" t="e">
        <f>MAX(0,#REF!)</f>
        <v>#REF!</v>
      </c>
      <c r="BQ344" s="149" t="e">
        <f>MAX(0,#REF!)</f>
        <v>#REF!</v>
      </c>
      <c r="BR344" s="149" t="e">
        <f>MAX(0,#REF!)</f>
        <v>#REF!</v>
      </c>
      <c r="BS344" s="149" t="e">
        <f>MAX(0,#REF!)</f>
        <v>#REF!</v>
      </c>
      <c r="BT344" s="149" t="e">
        <f>MAX(0,#REF!)</f>
        <v>#REF!</v>
      </c>
      <c r="BU344" s="149" t="e">
        <f>MAX(0,#REF!)</f>
        <v>#REF!</v>
      </c>
      <c r="BV344" s="149" t="e">
        <f>MAX(0,#REF!)</f>
        <v>#REF!</v>
      </c>
      <c r="BW344" s="149" t="e">
        <f>MAX(0,#REF!)</f>
        <v>#REF!</v>
      </c>
      <c r="BX344" s="149" t="e">
        <f>MAX(0,#REF!)</f>
        <v>#REF!</v>
      </c>
      <c r="BY344" s="149" t="e">
        <f>MAX(0,#REF!)</f>
        <v>#REF!</v>
      </c>
      <c r="BZ344" s="149" t="e">
        <f>MAX(0,#REF!)</f>
        <v>#REF!</v>
      </c>
      <c r="CA344" s="149" t="e">
        <f>MAX(0,#REF!)</f>
        <v>#REF!</v>
      </c>
      <c r="CB344" s="149" t="e">
        <f>MAX(0,#REF!)</f>
        <v>#REF!</v>
      </c>
      <c r="CC344" s="149" t="e">
        <f>MAX(0,#REF!)</f>
        <v>#REF!</v>
      </c>
      <c r="CD344" s="149" t="e">
        <f>MAX(0,#REF!)</f>
        <v>#REF!</v>
      </c>
      <c r="CE344" s="11"/>
      <c r="CF344" s="11"/>
      <c r="CG344" s="11"/>
      <c r="CH344" s="11"/>
      <c r="CI344" s="154">
        <v>0.6754481</v>
      </c>
      <c r="CJ344" s="154">
        <v>0</v>
      </c>
      <c r="CK344" s="31"/>
      <c r="CL344" s="46"/>
      <c r="CM344" s="46"/>
      <c r="CN344" s="40"/>
      <c r="CO344" s="43"/>
      <c r="CP344" s="46"/>
      <c r="CQ344" s="46"/>
      <c r="CR344" s="46"/>
      <c r="CS344" s="46"/>
      <c r="CT344" s="46"/>
      <c r="CU344" s="36"/>
      <c r="CV344" s="30"/>
      <c r="CW344" s="46"/>
      <c r="CX344" s="46"/>
      <c r="CY344" s="46"/>
      <c r="CZ344" s="46"/>
      <c r="DA344" s="46"/>
      <c r="DB344" s="46"/>
      <c r="DC344" s="46"/>
      <c r="DD344" s="46"/>
      <c r="DE344" s="91"/>
      <c r="DF344" s="91"/>
      <c r="DG344" s="91"/>
      <c r="DH344" s="91"/>
      <c r="DI344" s="91"/>
      <c r="DJ344" s="91"/>
      <c r="DK344" s="91"/>
      <c r="DL344" s="91"/>
      <c r="DM344" s="91"/>
      <c r="DN344" s="91"/>
      <c r="DO344" s="91"/>
      <c r="DP344" s="91"/>
      <c r="DQ344" s="91"/>
      <c r="DR344" s="153"/>
      <c r="DS344" s="153"/>
      <c r="DT344" s="153"/>
      <c r="DU344" s="153"/>
      <c r="DV344" s="153"/>
    </row>
    <row r="345" spans="1:126" ht="15.75" x14ac:dyDescent="0.25">
      <c r="A345" s="29">
        <v>341</v>
      </c>
      <c r="B345" s="30">
        <v>420</v>
      </c>
      <c r="C345" s="31" t="s">
        <v>1009</v>
      </c>
      <c r="D345" s="31" t="s">
        <v>3</v>
      </c>
      <c r="E345" s="31" t="s">
        <v>1010</v>
      </c>
      <c r="F345" s="32" t="s">
        <v>75</v>
      </c>
      <c r="G345" s="91" t="s">
        <v>1011</v>
      </c>
      <c r="H345" s="91" t="s">
        <v>1012</v>
      </c>
      <c r="I345" s="31" t="s">
        <v>1013</v>
      </c>
      <c r="J345" s="30" t="s">
        <v>204</v>
      </c>
      <c r="K345" s="128" t="s">
        <v>1014</v>
      </c>
      <c r="L345" s="35" t="s">
        <v>50</v>
      </c>
      <c r="M345" s="36" t="s">
        <v>48</v>
      </c>
      <c r="N345" s="36" t="s">
        <v>49</v>
      </c>
      <c r="O345" s="36" t="s">
        <v>49</v>
      </c>
      <c r="P345" s="112" t="s">
        <v>50</v>
      </c>
      <c r="Q345" s="46" t="s">
        <v>50</v>
      </c>
      <c r="R345" s="46" t="s">
        <v>50</v>
      </c>
      <c r="S345" s="91"/>
      <c r="T345" s="91"/>
      <c r="U345" s="91"/>
      <c r="V345" s="91"/>
      <c r="W345" s="145"/>
      <c r="X345" s="146"/>
      <c r="Y345" s="91"/>
      <c r="Z345" s="147"/>
      <c r="AA345" s="148"/>
      <c r="AB345" s="145"/>
      <c r="AC345" s="146"/>
      <c r="AD345" s="91"/>
      <c r="AE345" s="147"/>
      <c r="AF345" s="148"/>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c r="BE345" s="91"/>
      <c r="BF345" s="91"/>
      <c r="BG345" s="91"/>
      <c r="BH345" s="149">
        <f t="shared" ref="BH345:CD345" si="1">MAX(0,BH342)</f>
        <v>0</v>
      </c>
      <c r="BI345" s="149">
        <f t="shared" si="1"/>
        <v>0</v>
      </c>
      <c r="BJ345" s="149">
        <f t="shared" si="1"/>
        <v>0</v>
      </c>
      <c r="BK345" s="149">
        <f t="shared" si="1"/>
        <v>1.292442497261774E-2</v>
      </c>
      <c r="BL345" s="149">
        <f t="shared" si="1"/>
        <v>0</v>
      </c>
      <c r="BM345" s="149">
        <f t="shared" si="1"/>
        <v>2.3932092004381164E-2</v>
      </c>
      <c r="BN345" s="149">
        <f t="shared" si="1"/>
        <v>2.9299014238773263E-2</v>
      </c>
      <c r="BO345" s="149">
        <f t="shared" si="1"/>
        <v>9.1894852135815983E-2</v>
      </c>
      <c r="BP345" s="149">
        <f t="shared" si="1"/>
        <v>0</v>
      </c>
      <c r="BQ345" s="149">
        <f t="shared" si="1"/>
        <v>0</v>
      </c>
      <c r="BR345" s="149">
        <f t="shared" si="1"/>
        <v>3.806133625410732E-2</v>
      </c>
      <c r="BS345" s="149">
        <f t="shared" si="1"/>
        <v>2.8477546549835701E-2</v>
      </c>
      <c r="BT345" s="149">
        <f t="shared" si="1"/>
        <v>0</v>
      </c>
      <c r="BU345" s="149">
        <f t="shared" si="1"/>
        <v>0</v>
      </c>
      <c r="BV345" s="149">
        <f t="shared" si="1"/>
        <v>0</v>
      </c>
      <c r="BW345" s="149">
        <f t="shared" si="1"/>
        <v>0</v>
      </c>
      <c r="BX345" s="149">
        <f t="shared" si="1"/>
        <v>0</v>
      </c>
      <c r="BY345" s="149">
        <f t="shared" si="1"/>
        <v>9.3099671412924393E-4</v>
      </c>
      <c r="BZ345" s="149">
        <f t="shared" si="1"/>
        <v>1.9715224534501627E-3</v>
      </c>
      <c r="CA345" s="149">
        <f t="shared" si="1"/>
        <v>0</v>
      </c>
      <c r="CB345" s="149">
        <f t="shared" si="1"/>
        <v>0</v>
      </c>
      <c r="CC345" s="149">
        <f t="shared" si="1"/>
        <v>1.3964950711938661E-3</v>
      </c>
      <c r="CD345" s="149">
        <f t="shared" si="1"/>
        <v>0</v>
      </c>
      <c r="CE345" s="11">
        <v>45</v>
      </c>
      <c r="CF345" s="11"/>
      <c r="CG345" s="11"/>
      <c r="CH345" s="11"/>
      <c r="CI345" s="11"/>
      <c r="CJ345" s="11"/>
      <c r="CK345" s="31"/>
      <c r="CL345" s="46"/>
      <c r="CM345" s="46"/>
      <c r="CN345" s="40"/>
      <c r="CO345" s="43"/>
      <c r="CP345" s="46"/>
      <c r="CQ345" s="46"/>
      <c r="CR345" s="46"/>
      <c r="CS345" s="46"/>
      <c r="CT345" s="46"/>
      <c r="CU345" s="36"/>
      <c r="CV345" s="30"/>
      <c r="CW345" s="46"/>
      <c r="CX345" s="46"/>
      <c r="CY345" s="46"/>
      <c r="CZ345" s="46"/>
      <c r="DA345" s="46"/>
      <c r="DB345" s="46"/>
      <c r="DC345" s="46"/>
      <c r="DD345" s="46"/>
      <c r="DE345" s="91"/>
      <c r="DF345" s="91"/>
      <c r="DG345" s="91"/>
      <c r="DH345" s="91"/>
      <c r="DI345" s="91"/>
      <c r="DJ345" s="91"/>
      <c r="DK345" s="91"/>
      <c r="DL345" s="91"/>
      <c r="DM345" s="91"/>
      <c r="DN345" s="91"/>
      <c r="DO345" s="91"/>
      <c r="DP345" s="91"/>
      <c r="DQ345" s="91"/>
      <c r="DR345" s="153"/>
      <c r="DS345" s="153"/>
      <c r="DT345" s="153"/>
      <c r="DU345" s="153"/>
      <c r="DV345" s="153"/>
    </row>
    <row r="346" spans="1:126" ht="15.75" x14ac:dyDescent="0.25">
      <c r="A346" s="29">
        <v>342</v>
      </c>
      <c r="B346" s="30">
        <v>421</v>
      </c>
      <c r="C346" s="31" t="s">
        <v>1015</v>
      </c>
      <c r="D346" s="31" t="s">
        <v>3</v>
      </c>
      <c r="E346" s="31" t="s">
        <v>1016</v>
      </c>
      <c r="F346" s="32" t="s">
        <v>75</v>
      </c>
      <c r="G346" s="91" t="s">
        <v>1011</v>
      </c>
      <c r="H346" s="91" t="s">
        <v>1001</v>
      </c>
      <c r="I346" s="31" t="s">
        <v>1017</v>
      </c>
      <c r="J346" s="30" t="s">
        <v>204</v>
      </c>
      <c r="K346" s="128" t="s">
        <v>1014</v>
      </c>
      <c r="L346" s="35" t="s">
        <v>50</v>
      </c>
      <c r="M346" s="36" t="s">
        <v>48</v>
      </c>
      <c r="N346" s="36" t="s">
        <v>49</v>
      </c>
      <c r="O346" s="36" t="s">
        <v>49</v>
      </c>
      <c r="P346" s="112" t="s">
        <v>50</v>
      </c>
      <c r="Q346" s="46" t="s">
        <v>50</v>
      </c>
      <c r="R346" s="46" t="s">
        <v>50</v>
      </c>
      <c r="S346" s="91"/>
      <c r="T346" s="91"/>
      <c r="U346" s="91"/>
      <c r="V346" s="91"/>
      <c r="W346" s="145"/>
      <c r="X346" s="146"/>
      <c r="Y346" s="91"/>
      <c r="Z346" s="147"/>
      <c r="AA346" s="148"/>
      <c r="AB346" s="145"/>
      <c r="AC346" s="146"/>
      <c r="AD346" s="91"/>
      <c r="AE346" s="147"/>
      <c r="AF346" s="148"/>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c r="BE346" s="91"/>
      <c r="BF346" s="91"/>
      <c r="BG346" s="91"/>
      <c r="BH346" s="149">
        <f t="shared" ref="BH346:CD346" si="2">MAX(0,BH343)</f>
        <v>0</v>
      </c>
      <c r="BI346" s="149">
        <f t="shared" si="2"/>
        <v>0</v>
      </c>
      <c r="BJ346" s="149">
        <f t="shared" si="2"/>
        <v>0</v>
      </c>
      <c r="BK346" s="149">
        <f t="shared" si="2"/>
        <v>2.0372398685651695E-2</v>
      </c>
      <c r="BL346" s="149">
        <f t="shared" si="2"/>
        <v>7.6670317634173167E-4</v>
      </c>
      <c r="BM346" s="149">
        <f t="shared" si="2"/>
        <v>4.3099671412924437E-2</v>
      </c>
      <c r="BN346" s="149">
        <f t="shared" si="2"/>
        <v>4.8521358159912376E-2</v>
      </c>
      <c r="BO346" s="149">
        <f t="shared" si="2"/>
        <v>2.5985761226725079E-2</v>
      </c>
      <c r="BP346" s="149">
        <f t="shared" si="2"/>
        <v>1.6429353778751356E-4</v>
      </c>
      <c r="BQ346" s="149">
        <f t="shared" si="2"/>
        <v>1.6429353778751356E-4</v>
      </c>
      <c r="BR346" s="149">
        <f t="shared" si="2"/>
        <v>5.5038335158817064E-2</v>
      </c>
      <c r="BS346" s="149">
        <f t="shared" si="2"/>
        <v>8.4884994523548724E-3</v>
      </c>
      <c r="BT346" s="149">
        <f t="shared" si="2"/>
        <v>0</v>
      </c>
      <c r="BU346" s="149">
        <f t="shared" si="2"/>
        <v>0</v>
      </c>
      <c r="BV346" s="149">
        <f t="shared" si="2"/>
        <v>0</v>
      </c>
      <c r="BW346" s="149">
        <f t="shared" si="2"/>
        <v>1.9441401971522438E-3</v>
      </c>
      <c r="BX346" s="149">
        <f t="shared" si="2"/>
        <v>0</v>
      </c>
      <c r="BY346" s="149">
        <f t="shared" si="2"/>
        <v>2.73822562979191E-4</v>
      </c>
      <c r="BZ346" s="149">
        <f t="shared" si="2"/>
        <v>8.2146768893755912E-5</v>
      </c>
      <c r="CA346" s="149">
        <f t="shared" si="2"/>
        <v>0</v>
      </c>
      <c r="CB346" s="149">
        <f t="shared" si="2"/>
        <v>0</v>
      </c>
      <c r="CC346" s="149">
        <f t="shared" si="2"/>
        <v>1.0405257393209209E-3</v>
      </c>
      <c r="CD346" s="149">
        <f t="shared" si="2"/>
        <v>0</v>
      </c>
      <c r="CE346" s="11">
        <v>9</v>
      </c>
      <c r="CF346" s="11"/>
      <c r="CG346" s="11"/>
      <c r="CH346" s="11"/>
      <c r="CI346" s="11"/>
      <c r="CJ346" s="11"/>
      <c r="CK346" s="31"/>
      <c r="CL346" s="46"/>
      <c r="CM346" s="46"/>
      <c r="CN346" s="40"/>
      <c r="CO346" s="43"/>
      <c r="CP346" s="46"/>
      <c r="CQ346" s="46"/>
      <c r="CR346" s="46"/>
      <c r="CS346" s="46"/>
      <c r="CT346" s="46"/>
      <c r="CU346" s="36"/>
      <c r="CV346" s="30"/>
      <c r="CW346" s="46"/>
      <c r="CX346" s="46"/>
      <c r="CY346" s="46"/>
      <c r="CZ346" s="46"/>
      <c r="DA346" s="46"/>
      <c r="DB346" s="46"/>
      <c r="DC346" s="46"/>
      <c r="DD346" s="46"/>
      <c r="DE346" s="91"/>
      <c r="DF346" s="91"/>
      <c r="DG346" s="91"/>
      <c r="DH346" s="91"/>
      <c r="DI346" s="91"/>
      <c r="DJ346" s="91"/>
      <c r="DK346" s="91"/>
      <c r="DL346" s="91"/>
      <c r="DM346" s="91"/>
      <c r="DN346" s="91"/>
      <c r="DO346" s="91"/>
      <c r="DP346" s="91"/>
      <c r="DQ346" s="91"/>
      <c r="DR346" s="153"/>
      <c r="DS346" s="153"/>
      <c r="DT346" s="153"/>
      <c r="DU346" s="153"/>
      <c r="DV346" s="153"/>
    </row>
    <row r="347" spans="1:126" ht="15.75" x14ac:dyDescent="0.25">
      <c r="A347" s="29">
        <v>343</v>
      </c>
      <c r="B347" s="30">
        <v>422</v>
      </c>
      <c r="C347" s="31" t="s">
        <v>1018</v>
      </c>
      <c r="D347" s="31" t="s">
        <v>3</v>
      </c>
      <c r="E347" s="31" t="s">
        <v>1019</v>
      </c>
      <c r="F347" s="32" t="s">
        <v>41</v>
      </c>
      <c r="G347" s="91" t="s">
        <v>990</v>
      </c>
      <c r="H347" s="91" t="s">
        <v>1006</v>
      </c>
      <c r="I347" s="31" t="s">
        <v>1020</v>
      </c>
      <c r="J347" s="34" t="s">
        <v>56</v>
      </c>
      <c r="K347" s="30" t="s">
        <v>1002</v>
      </c>
      <c r="L347" s="35" t="s">
        <v>1003</v>
      </c>
      <c r="M347" s="36" t="s">
        <v>48</v>
      </c>
      <c r="N347" s="36" t="s">
        <v>49</v>
      </c>
      <c r="O347" s="36" t="s">
        <v>49</v>
      </c>
      <c r="P347" s="112" t="s">
        <v>50</v>
      </c>
      <c r="Q347" s="46" t="s">
        <v>50</v>
      </c>
      <c r="R347" s="46" t="s">
        <v>50</v>
      </c>
      <c r="S347" s="91"/>
      <c r="T347" s="91"/>
      <c r="U347" s="91"/>
      <c r="V347" s="91"/>
      <c r="W347" s="145"/>
      <c r="X347" s="146"/>
      <c r="Y347" s="91"/>
      <c r="Z347" s="147"/>
      <c r="AA347" s="148"/>
      <c r="AB347" s="145"/>
      <c r="AC347" s="146"/>
      <c r="AD347" s="91"/>
      <c r="AE347" s="147"/>
      <c r="AF347" s="148"/>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c r="BE347" s="91"/>
      <c r="BF347" s="91"/>
      <c r="BG347" s="91"/>
      <c r="BH347" s="149" t="e">
        <f>MAX(0,#REF!)</f>
        <v>#REF!</v>
      </c>
      <c r="BI347" s="149" t="e">
        <f>MAX(0,#REF!)</f>
        <v>#REF!</v>
      </c>
      <c r="BJ347" s="149" t="e">
        <f>MAX(0,#REF!)</f>
        <v>#REF!</v>
      </c>
      <c r="BK347" s="149" t="e">
        <f>MAX(0,#REF!)</f>
        <v>#REF!</v>
      </c>
      <c r="BL347" s="149" t="e">
        <f>MAX(0,#REF!)</f>
        <v>#REF!</v>
      </c>
      <c r="BM347" s="149" t="e">
        <f>MAX(0,#REF!)</f>
        <v>#REF!</v>
      </c>
      <c r="BN347" s="149" t="e">
        <f>MAX(0,#REF!)</f>
        <v>#REF!</v>
      </c>
      <c r="BO347" s="149" t="e">
        <f>MAX(0,#REF!)</f>
        <v>#REF!</v>
      </c>
      <c r="BP347" s="149" t="e">
        <f>MAX(0,#REF!)</f>
        <v>#REF!</v>
      </c>
      <c r="BQ347" s="149" t="e">
        <f>MAX(0,#REF!)</f>
        <v>#REF!</v>
      </c>
      <c r="BR347" s="149" t="e">
        <f>MAX(0,#REF!)</f>
        <v>#REF!</v>
      </c>
      <c r="BS347" s="149" t="e">
        <f>MAX(0,#REF!)</f>
        <v>#REF!</v>
      </c>
      <c r="BT347" s="149" t="e">
        <f>MAX(0,#REF!)</f>
        <v>#REF!</v>
      </c>
      <c r="BU347" s="149" t="e">
        <f>MAX(0,#REF!)</f>
        <v>#REF!</v>
      </c>
      <c r="BV347" s="149" t="e">
        <f>MAX(0,#REF!)</f>
        <v>#REF!</v>
      </c>
      <c r="BW347" s="149" t="e">
        <f>MAX(0,#REF!)</f>
        <v>#REF!</v>
      </c>
      <c r="BX347" s="149" t="e">
        <f>MAX(0,#REF!)</f>
        <v>#REF!</v>
      </c>
      <c r="BY347" s="149" t="e">
        <f>MAX(0,#REF!)</f>
        <v>#REF!</v>
      </c>
      <c r="BZ347" s="149" t="e">
        <f>MAX(0,#REF!)</f>
        <v>#REF!</v>
      </c>
      <c r="CA347" s="149" t="e">
        <f>MAX(0,#REF!)</f>
        <v>#REF!</v>
      </c>
      <c r="CB347" s="149" t="e">
        <f>MAX(0,#REF!)</f>
        <v>#REF!</v>
      </c>
      <c r="CC347" s="149" t="e">
        <f>MAX(0,#REF!)</f>
        <v>#REF!</v>
      </c>
      <c r="CD347" s="149" t="e">
        <f>MAX(0,#REF!)</f>
        <v>#REF!</v>
      </c>
      <c r="CE347" s="11"/>
      <c r="CF347" s="11"/>
      <c r="CG347" s="11"/>
      <c r="CH347" s="11"/>
      <c r="CI347" s="154">
        <v>5.2132079999999997E-2</v>
      </c>
      <c r="CJ347" s="154">
        <v>2.186517E-2</v>
      </c>
      <c r="CK347" s="31"/>
      <c r="CL347" s="46"/>
      <c r="CM347" s="46"/>
      <c r="CN347" s="40"/>
      <c r="CO347" s="43"/>
      <c r="CP347" s="46"/>
      <c r="CQ347" s="46"/>
      <c r="CR347" s="46"/>
      <c r="CS347" s="46"/>
      <c r="CT347" s="46"/>
      <c r="CU347" s="36"/>
      <c r="CV347" s="30"/>
      <c r="CW347" s="46"/>
      <c r="CX347" s="46"/>
      <c r="CY347" s="46"/>
      <c r="CZ347" s="46"/>
      <c r="DA347" s="46"/>
      <c r="DB347" s="46"/>
      <c r="DC347" s="46"/>
      <c r="DD347" s="46"/>
      <c r="DE347" s="91"/>
      <c r="DF347" s="91"/>
      <c r="DG347" s="91"/>
      <c r="DH347" s="91"/>
      <c r="DI347" s="91"/>
      <c r="DJ347" s="91"/>
      <c r="DK347" s="91"/>
      <c r="DL347" s="91"/>
      <c r="DM347" s="91"/>
      <c r="DN347" s="91"/>
      <c r="DO347" s="91"/>
      <c r="DP347" s="91"/>
      <c r="DQ347" s="91"/>
      <c r="DR347" s="153"/>
      <c r="DS347" s="153"/>
      <c r="DT347" s="153"/>
      <c r="DU347" s="153"/>
      <c r="DV347" s="153"/>
    </row>
    <row r="348" spans="1:126" ht="15.75" x14ac:dyDescent="0.25">
      <c r="A348" s="29">
        <v>344</v>
      </c>
      <c r="B348" s="30">
        <v>444</v>
      </c>
      <c r="C348" s="31" t="s">
        <v>1022</v>
      </c>
      <c r="D348" s="31" t="s">
        <v>3</v>
      </c>
      <c r="E348" s="31" t="s">
        <v>1023</v>
      </c>
      <c r="F348" s="32" t="s">
        <v>41</v>
      </c>
      <c r="G348" s="91" t="s">
        <v>990</v>
      </c>
      <c r="H348" s="91" t="s">
        <v>1006</v>
      </c>
      <c r="I348" s="31" t="s">
        <v>1024</v>
      </c>
      <c r="J348" s="34" t="s">
        <v>56</v>
      </c>
      <c r="K348" s="30" t="s">
        <v>1002</v>
      </c>
      <c r="L348" s="35" t="s">
        <v>1003</v>
      </c>
      <c r="M348" s="36" t="s">
        <v>48</v>
      </c>
      <c r="N348" s="36" t="s">
        <v>49</v>
      </c>
      <c r="O348" s="36" t="s">
        <v>49</v>
      </c>
      <c r="P348" s="112" t="s">
        <v>50</v>
      </c>
      <c r="Q348" s="46" t="s">
        <v>50</v>
      </c>
      <c r="R348" s="46" t="s">
        <v>50</v>
      </c>
      <c r="S348" s="91"/>
      <c r="T348" s="91"/>
      <c r="U348" s="91"/>
      <c r="V348" s="91"/>
      <c r="W348" s="145"/>
      <c r="X348" s="146"/>
      <c r="Y348" s="91"/>
      <c r="Z348" s="147"/>
      <c r="AA348" s="148"/>
      <c r="AB348" s="145"/>
      <c r="AC348" s="146"/>
      <c r="AD348" s="91"/>
      <c r="AE348" s="147"/>
      <c r="AF348" s="148"/>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c r="BE348" s="91"/>
      <c r="BF348" s="91"/>
      <c r="BG348" s="91"/>
      <c r="BH348" s="150">
        <v>2.0810514786418401E-3</v>
      </c>
      <c r="BI348" s="150">
        <v>1.0952902519167588E-3</v>
      </c>
      <c r="BJ348" s="150">
        <v>7.6670317634173167E-4</v>
      </c>
      <c r="BK348" s="150">
        <v>0</v>
      </c>
      <c r="BL348" s="150">
        <v>4.2168674698795155E-3</v>
      </c>
      <c r="BM348" s="150">
        <v>0</v>
      </c>
      <c r="BN348" s="150">
        <v>0</v>
      </c>
      <c r="BO348" s="150">
        <v>0</v>
      </c>
      <c r="BP348" s="150">
        <v>0</v>
      </c>
      <c r="BQ348" s="150">
        <v>1.6429353778751529E-4</v>
      </c>
      <c r="BR348" s="150">
        <v>0</v>
      </c>
      <c r="BS348" s="150">
        <v>1.861993428258487E-3</v>
      </c>
      <c r="BT348" s="150">
        <v>6.6812705366922232E-3</v>
      </c>
      <c r="BU348" s="150">
        <v>1.4348302300109528E-2</v>
      </c>
      <c r="BV348" s="150">
        <v>1.4184008762322016E-2</v>
      </c>
      <c r="BW348" s="150">
        <v>1.7086527929901424E-2</v>
      </c>
      <c r="BX348" s="150">
        <v>1.4403066812705366E-2</v>
      </c>
      <c r="BY348" s="150">
        <v>1.637458926615553E-2</v>
      </c>
      <c r="BZ348" s="150">
        <v>1.944140197152245E-2</v>
      </c>
      <c r="CA348" s="150">
        <v>1.7305585980284779E-2</v>
      </c>
      <c r="CB348" s="150">
        <v>1.7579408543263963E-2</v>
      </c>
      <c r="CC348" s="150">
        <v>1.5991237677984663E-2</v>
      </c>
      <c r="CD348" s="150">
        <v>8.7623220153340738E-4</v>
      </c>
      <c r="CE348" s="11"/>
      <c r="CF348" s="11"/>
      <c r="CG348" s="11"/>
      <c r="CH348" s="11"/>
      <c r="CI348" s="154">
        <v>2.9093589999999999E-2</v>
      </c>
      <c r="CJ348" s="154">
        <v>1.3308230000000001E-2</v>
      </c>
      <c r="CK348" s="31"/>
      <c r="CL348" s="46"/>
      <c r="CM348" s="46"/>
      <c r="CN348" s="46"/>
      <c r="CO348" s="46"/>
      <c r="CP348" s="46"/>
      <c r="CQ348" s="46"/>
      <c r="CR348" s="46"/>
      <c r="CS348" s="46"/>
      <c r="CT348" s="46"/>
      <c r="CU348" s="46"/>
      <c r="CV348" s="46"/>
      <c r="CW348" s="36"/>
      <c r="CX348" s="30"/>
      <c r="CY348" s="46"/>
      <c r="CZ348" s="46"/>
      <c r="DA348" s="46"/>
      <c r="DB348" s="46"/>
      <c r="DC348" s="46"/>
      <c r="DD348" s="46"/>
      <c r="DE348" s="91"/>
      <c r="DF348" s="91"/>
      <c r="DG348" s="91"/>
      <c r="DH348" s="91"/>
      <c r="DI348" s="91"/>
      <c r="DJ348" s="91"/>
      <c r="DK348" s="91"/>
      <c r="DL348" s="91"/>
      <c r="DM348" s="91"/>
      <c r="DN348" s="91"/>
      <c r="DO348" s="91"/>
      <c r="DP348" s="91"/>
      <c r="DQ348" s="91"/>
      <c r="DR348" s="153"/>
      <c r="DS348" s="153"/>
      <c r="DT348" s="153"/>
      <c r="DU348" s="153"/>
      <c r="DV348" s="153"/>
    </row>
    <row r="349" spans="1:126" ht="15.75" x14ac:dyDescent="0.25">
      <c r="A349" s="29">
        <v>345</v>
      </c>
      <c r="B349" s="30">
        <v>450</v>
      </c>
      <c r="C349" s="31" t="s">
        <v>1025</v>
      </c>
      <c r="D349" s="31" t="s">
        <v>3</v>
      </c>
      <c r="E349" s="31" t="s">
        <v>1026</v>
      </c>
      <c r="F349" s="32" t="s">
        <v>41</v>
      </c>
      <c r="G349" s="91" t="s">
        <v>990</v>
      </c>
      <c r="H349" s="91" t="s">
        <v>1006</v>
      </c>
      <c r="I349" s="31" t="s">
        <v>1027</v>
      </c>
      <c r="J349" s="34" t="s">
        <v>56</v>
      </c>
      <c r="K349" s="30" t="s">
        <v>1002</v>
      </c>
      <c r="L349" s="35" t="s">
        <v>1003</v>
      </c>
      <c r="M349" s="36" t="s">
        <v>48</v>
      </c>
      <c r="N349" s="36" t="s">
        <v>49</v>
      </c>
      <c r="O349" s="36" t="s">
        <v>49</v>
      </c>
      <c r="P349" s="112" t="s">
        <v>50</v>
      </c>
      <c r="Q349" s="46" t="s">
        <v>50</v>
      </c>
      <c r="R349" s="46" t="s">
        <v>50</v>
      </c>
      <c r="S349" s="91"/>
      <c r="T349" s="91"/>
      <c r="U349" s="91"/>
      <c r="V349" s="91"/>
      <c r="W349" s="145"/>
      <c r="X349" s="146"/>
      <c r="Y349" s="91"/>
      <c r="Z349" s="147"/>
      <c r="AA349" s="148"/>
      <c r="AB349" s="145"/>
      <c r="AC349" s="146"/>
      <c r="AD349" s="91"/>
      <c r="AE349" s="147"/>
      <c r="AF349" s="148"/>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c r="BE349" s="91"/>
      <c r="BF349" s="91"/>
      <c r="BG349" s="91"/>
      <c r="BH349" s="150">
        <v>8.2146768893757126E-4</v>
      </c>
      <c r="BI349" s="150">
        <v>4.9288061336254067E-4</v>
      </c>
      <c r="BJ349" s="150">
        <v>8.2146768893756952E-4</v>
      </c>
      <c r="BK349" s="150">
        <v>0</v>
      </c>
      <c r="BL349" s="150">
        <v>3.8335158817086323E-4</v>
      </c>
      <c r="BM349" s="150">
        <v>0</v>
      </c>
      <c r="BN349" s="150">
        <v>0</v>
      </c>
      <c r="BO349" s="150">
        <v>0</v>
      </c>
      <c r="BP349" s="150">
        <v>0</v>
      </c>
      <c r="BQ349" s="150">
        <v>1.0952902519167744E-4</v>
      </c>
      <c r="BR349" s="150">
        <v>0</v>
      </c>
      <c r="BS349" s="150">
        <v>0</v>
      </c>
      <c r="BT349" s="150">
        <v>0</v>
      </c>
      <c r="BU349" s="150">
        <v>0</v>
      </c>
      <c r="BV349" s="150">
        <v>1.7347234759768071E-18</v>
      </c>
      <c r="BW349" s="150">
        <v>0</v>
      </c>
      <c r="BX349" s="150">
        <v>2.4096385542168672E-3</v>
      </c>
      <c r="BY349" s="150">
        <v>0</v>
      </c>
      <c r="BZ349" s="150">
        <v>4.3811610076670109E-4</v>
      </c>
      <c r="CA349" s="150">
        <v>4.9288061336254588E-4</v>
      </c>
      <c r="CB349" s="150">
        <v>4.3811610076670456E-4</v>
      </c>
      <c r="CC349" s="150">
        <v>3.2858707557502538E-4</v>
      </c>
      <c r="CD349" s="150">
        <v>6.571741511500577E-4</v>
      </c>
      <c r="CE349" s="11">
        <v>57.9</v>
      </c>
      <c r="CF349" s="11"/>
      <c r="CG349" s="11"/>
      <c r="CH349" s="11"/>
      <c r="CI349" s="11"/>
      <c r="CJ349" s="11"/>
      <c r="CK349" s="31"/>
      <c r="CL349" s="46"/>
      <c r="CM349" s="46"/>
      <c r="CN349" s="46"/>
      <c r="CO349" s="46"/>
      <c r="CP349" s="46"/>
      <c r="CQ349" s="46"/>
      <c r="CR349" s="46"/>
      <c r="CS349" s="46"/>
      <c r="CT349" s="46"/>
      <c r="CU349" s="46"/>
      <c r="CV349" s="46"/>
      <c r="CW349" s="36"/>
      <c r="CX349" s="30"/>
      <c r="CY349" s="46"/>
      <c r="CZ349" s="46"/>
      <c r="DA349" s="46"/>
      <c r="DB349" s="46"/>
      <c r="DC349" s="46"/>
      <c r="DD349" s="46"/>
      <c r="DE349" s="91"/>
      <c r="DF349" s="91"/>
      <c r="DG349" s="91"/>
      <c r="DH349" s="91"/>
      <c r="DI349" s="91"/>
      <c r="DJ349" s="91"/>
      <c r="DK349" s="91"/>
      <c r="DL349" s="91"/>
      <c r="DM349" s="91"/>
      <c r="DN349" s="91"/>
      <c r="DO349" s="91"/>
      <c r="DP349" s="91"/>
      <c r="DQ349" s="91"/>
      <c r="DR349" s="153"/>
      <c r="DS349" s="153"/>
      <c r="DT349" s="153"/>
      <c r="DU349" s="153"/>
      <c r="DV349" s="153"/>
    </row>
    <row r="350" spans="1:126" ht="15.75" x14ac:dyDescent="0.25">
      <c r="A350" s="29">
        <v>346</v>
      </c>
      <c r="B350" s="30">
        <v>468</v>
      </c>
      <c r="C350" s="31" t="s">
        <v>1028</v>
      </c>
      <c r="D350" s="31" t="s">
        <v>1</v>
      </c>
      <c r="E350" s="31" t="s">
        <v>1029</v>
      </c>
      <c r="F350" s="32" t="s">
        <v>75</v>
      </c>
      <c r="G350" s="91" t="s">
        <v>990</v>
      </c>
      <c r="H350" s="91" t="s">
        <v>1006</v>
      </c>
      <c r="I350" s="31" t="s">
        <v>1030</v>
      </c>
      <c r="J350" s="30" t="s">
        <v>204</v>
      </c>
      <c r="K350" s="128" t="s">
        <v>1031</v>
      </c>
      <c r="L350" s="35" t="s">
        <v>50</v>
      </c>
      <c r="M350" s="36" t="s">
        <v>48</v>
      </c>
      <c r="N350" s="36" t="s">
        <v>48</v>
      </c>
      <c r="O350" s="36" t="s">
        <v>49</v>
      </c>
      <c r="P350" s="112" t="s">
        <v>50</v>
      </c>
      <c r="Q350" s="46" t="s">
        <v>50</v>
      </c>
      <c r="R350" s="46" t="s">
        <v>50</v>
      </c>
      <c r="S350" s="155"/>
      <c r="T350" s="91"/>
      <c r="U350" s="91"/>
      <c r="V350" s="91"/>
      <c r="W350" s="145"/>
      <c r="X350" s="146">
        <v>0</v>
      </c>
      <c r="Y350" s="91">
        <v>0</v>
      </c>
      <c r="Z350" s="147">
        <v>0</v>
      </c>
      <c r="AA350" s="148"/>
      <c r="AB350" s="145"/>
      <c r="AC350" s="156"/>
      <c r="AD350" s="149"/>
      <c r="AE350" s="157"/>
      <c r="AF350" s="158"/>
      <c r="AG350" s="30"/>
      <c r="AH350" s="30"/>
      <c r="AI350" s="31"/>
      <c r="AJ350" s="31"/>
      <c r="AK350" s="31"/>
      <c r="AL350" s="31"/>
      <c r="AM350" s="31"/>
      <c r="AN350" s="31"/>
      <c r="AO350" s="31"/>
      <c r="AP350" s="31"/>
      <c r="AQ350" s="31"/>
      <c r="AR350" s="91"/>
      <c r="AS350" s="91"/>
      <c r="AT350" s="91"/>
      <c r="AU350" s="91"/>
      <c r="AV350" s="91"/>
      <c r="AW350" s="91"/>
      <c r="AX350" s="91"/>
      <c r="AY350" s="91"/>
      <c r="AZ350" s="91"/>
      <c r="BA350" s="46"/>
      <c r="BB350" s="46"/>
      <c r="BC350" s="46"/>
      <c r="BD350" s="46"/>
      <c r="BE350" s="46"/>
      <c r="BF350" s="46"/>
      <c r="BG350" s="46"/>
      <c r="BH350" s="46"/>
      <c r="BI350" s="46"/>
      <c r="BJ350" s="46"/>
      <c r="BK350" s="46"/>
      <c r="BL350" s="46"/>
      <c r="BM350" s="46"/>
      <c r="BN350" s="36"/>
      <c r="BO350" s="30"/>
      <c r="BP350" s="46"/>
      <c r="BQ350" s="46"/>
      <c r="BR350" s="46"/>
      <c r="BS350" s="46"/>
      <c r="BT350" s="46"/>
      <c r="BU350" s="46"/>
      <c r="BV350" s="91"/>
      <c r="BW350" s="91"/>
      <c r="BX350" s="91"/>
      <c r="BY350" s="91"/>
      <c r="BZ350" s="91"/>
      <c r="CA350" s="91"/>
      <c r="CB350" s="91"/>
      <c r="CC350" s="91"/>
      <c r="CD350" s="91"/>
      <c r="CE350" s="91"/>
      <c r="CF350" s="91"/>
      <c r="CG350" s="91"/>
      <c r="CH350" s="91"/>
      <c r="CI350" s="91"/>
      <c r="CJ350" s="91"/>
      <c r="CK350" s="91"/>
      <c r="CL350" s="91"/>
      <c r="CM350" s="91"/>
      <c r="CN350" s="91"/>
      <c r="CO350" s="91"/>
      <c r="CP350" s="91"/>
      <c r="CQ350" s="91"/>
      <c r="CR350" s="91"/>
      <c r="CS350" s="91"/>
      <c r="CT350" s="91"/>
      <c r="CU350" s="91"/>
      <c r="CV350" s="91"/>
      <c r="CW350" s="91"/>
      <c r="CX350" s="91"/>
      <c r="CY350" s="91"/>
      <c r="CZ350" s="91"/>
      <c r="DA350" s="91"/>
      <c r="DB350" s="91"/>
      <c r="DC350" s="91"/>
      <c r="DD350" s="91"/>
      <c r="DE350" s="150">
        <v>0</v>
      </c>
      <c r="DF350" s="150">
        <v>0</v>
      </c>
      <c r="DG350" s="150">
        <v>0</v>
      </c>
      <c r="DH350" s="150">
        <v>1.143010616784631</v>
      </c>
      <c r="DI350" s="150">
        <v>0.40295331985170196</v>
      </c>
      <c r="DJ350" s="150">
        <v>0.18745786990225818</v>
      </c>
      <c r="DK350" s="150">
        <v>0.13565891472868216</v>
      </c>
      <c r="DL350" s="159">
        <v>0.16702477249747219</v>
      </c>
      <c r="DM350" s="149"/>
      <c r="DN350" s="91"/>
      <c r="DO350" s="91"/>
      <c r="DP350" s="91"/>
      <c r="DQ350" s="91"/>
      <c r="DR350" s="153"/>
      <c r="DS350" s="153"/>
      <c r="DT350" s="153"/>
      <c r="DU350" s="153"/>
      <c r="DV350" s="153"/>
    </row>
    <row r="351" spans="1:126" ht="15.75" x14ac:dyDescent="0.25">
      <c r="A351" s="29">
        <v>347</v>
      </c>
      <c r="B351" s="30">
        <v>470</v>
      </c>
      <c r="C351" s="57" t="s">
        <v>1032</v>
      </c>
      <c r="D351" s="31" t="s">
        <v>1</v>
      </c>
      <c r="E351" s="160" t="s">
        <v>1033</v>
      </c>
      <c r="F351" s="57" t="s">
        <v>41</v>
      </c>
      <c r="G351" s="91" t="s">
        <v>990</v>
      </c>
      <c r="H351" s="91" t="s">
        <v>1006</v>
      </c>
      <c r="I351" s="31" t="s">
        <v>1034</v>
      </c>
      <c r="J351" s="30" t="s">
        <v>204</v>
      </c>
      <c r="K351" s="30" t="s">
        <v>1035</v>
      </c>
      <c r="L351" s="35" t="s">
        <v>50</v>
      </c>
      <c r="M351" s="36" t="s">
        <v>48</v>
      </c>
      <c r="N351" s="36" t="s">
        <v>48</v>
      </c>
      <c r="O351" s="36" t="s">
        <v>49</v>
      </c>
      <c r="P351" s="112" t="s">
        <v>50</v>
      </c>
      <c r="Q351" s="46" t="s">
        <v>50</v>
      </c>
      <c r="R351" s="46" t="s">
        <v>50</v>
      </c>
      <c r="S351" s="161"/>
      <c r="T351" s="91"/>
      <c r="U351" s="91"/>
      <c r="V351" s="91"/>
      <c r="W351" s="145"/>
      <c r="X351" s="146">
        <v>-1.46507640232</v>
      </c>
      <c r="Y351" s="91">
        <v>82.712239518999993</v>
      </c>
      <c r="Z351" s="147">
        <v>0</v>
      </c>
      <c r="AA351" s="148"/>
      <c r="AB351" s="145"/>
      <c r="AC351" s="156"/>
      <c r="AD351" s="149"/>
      <c r="AE351" s="157"/>
      <c r="AF351" s="162"/>
      <c r="AG351" s="30"/>
      <c r="AH351" s="30"/>
      <c r="AI351" s="31"/>
      <c r="AJ351" s="31"/>
      <c r="AK351" s="31"/>
      <c r="AL351" s="31"/>
      <c r="AM351" s="31"/>
      <c r="AN351" s="31"/>
      <c r="AO351" s="31"/>
      <c r="AP351" s="31"/>
      <c r="AQ351" s="31"/>
      <c r="AR351" s="91"/>
      <c r="AS351" s="91"/>
      <c r="AT351" s="91"/>
      <c r="AU351" s="91"/>
      <c r="AV351" s="91"/>
      <c r="AW351" s="91"/>
      <c r="AX351" s="91"/>
      <c r="AY351" s="91"/>
      <c r="AZ351" s="91"/>
      <c r="BA351" s="46"/>
      <c r="BB351" s="46"/>
      <c r="BC351" s="46"/>
      <c r="BD351" s="46"/>
      <c r="BE351" s="46"/>
      <c r="BF351" s="46"/>
      <c r="BG351" s="46"/>
      <c r="BH351" s="46"/>
      <c r="BI351" s="46"/>
      <c r="BJ351" s="46"/>
      <c r="BK351" s="46"/>
      <c r="BL351" s="46"/>
      <c r="BM351" s="46"/>
      <c r="BN351" s="36"/>
      <c r="BO351" s="30"/>
      <c r="BP351" s="46"/>
      <c r="BQ351" s="46"/>
      <c r="BR351" s="46"/>
      <c r="BS351" s="46"/>
      <c r="BT351" s="46"/>
      <c r="BU351" s="46"/>
      <c r="BV351" s="91"/>
      <c r="BW351" s="91"/>
      <c r="BX351" s="91"/>
      <c r="BY351" s="91"/>
      <c r="BZ351" s="91"/>
      <c r="CA351" s="91"/>
      <c r="CB351" s="91"/>
      <c r="CC351" s="91"/>
      <c r="CD351" s="91"/>
      <c r="CE351" s="91"/>
      <c r="CF351" s="91"/>
      <c r="CG351" s="91"/>
      <c r="CH351" s="91"/>
      <c r="CI351" s="91"/>
      <c r="CJ351" s="91"/>
      <c r="CK351" s="91"/>
      <c r="CL351" s="91"/>
      <c r="CM351" s="91"/>
      <c r="CN351" s="91"/>
      <c r="CO351" s="91"/>
      <c r="CP351" s="91"/>
      <c r="CQ351" s="91"/>
      <c r="CR351" s="91"/>
      <c r="CS351" s="91"/>
      <c r="CT351" s="91"/>
      <c r="CU351" s="91"/>
      <c r="CV351" s="91"/>
      <c r="CW351" s="91"/>
      <c r="CX351" s="91"/>
      <c r="CY351" s="91"/>
      <c r="CZ351" s="91"/>
      <c r="DA351" s="91"/>
      <c r="DB351" s="91"/>
      <c r="DC351" s="91"/>
      <c r="DD351" s="91"/>
      <c r="DE351" s="150">
        <v>0</v>
      </c>
      <c r="DF351" s="150">
        <v>0</v>
      </c>
      <c r="DG351" s="150">
        <v>0</v>
      </c>
      <c r="DH351" s="150">
        <v>0.39178884395011804</v>
      </c>
      <c r="DI351" s="150">
        <v>5.8982136838557518E-3</v>
      </c>
      <c r="DJ351" s="150">
        <v>2.8416750926862144E-2</v>
      </c>
      <c r="DK351" s="150">
        <v>7.3517020559487707E-3</v>
      </c>
      <c r="DL351" s="159">
        <v>2.2981968318166502E-2</v>
      </c>
      <c r="DM351" s="150">
        <v>4.0657500000000004</v>
      </c>
      <c r="DN351" s="91">
        <v>3.3770419999999999</v>
      </c>
      <c r="DO351" s="91"/>
      <c r="DP351" s="91"/>
      <c r="DQ351" s="91"/>
      <c r="DR351" s="153"/>
      <c r="DS351" s="153"/>
      <c r="DT351" s="153"/>
      <c r="DU351" s="153"/>
      <c r="DV351" s="153"/>
    </row>
    <row r="352" spans="1:126" ht="15.75" x14ac:dyDescent="0.25">
      <c r="A352" s="29">
        <v>348</v>
      </c>
      <c r="B352" s="63">
        <v>490</v>
      </c>
      <c r="C352" s="163" t="s">
        <v>1037</v>
      </c>
      <c r="D352" s="64" t="s">
        <v>1</v>
      </c>
      <c r="E352" s="163" t="s">
        <v>1038</v>
      </c>
      <c r="F352" s="164" t="s">
        <v>41</v>
      </c>
      <c r="G352" s="122" t="s">
        <v>990</v>
      </c>
      <c r="H352" s="122" t="s">
        <v>1006</v>
      </c>
      <c r="I352" s="64" t="s">
        <v>1039</v>
      </c>
      <c r="J352" s="67" t="s">
        <v>991</v>
      </c>
      <c r="K352" s="63" t="s">
        <v>1174</v>
      </c>
      <c r="L352" s="68" t="s">
        <v>1175</v>
      </c>
      <c r="M352" s="69" t="s">
        <v>48</v>
      </c>
      <c r="N352" s="69" t="s">
        <v>48</v>
      </c>
      <c r="O352" s="69" t="s">
        <v>49</v>
      </c>
      <c r="P352" s="117" t="s">
        <v>50</v>
      </c>
      <c r="Q352" s="80" t="s">
        <v>50</v>
      </c>
      <c r="R352" s="80" t="s">
        <v>50</v>
      </c>
      <c r="S352" s="165"/>
      <c r="T352" s="122"/>
      <c r="U352" s="122"/>
      <c r="V352" s="122"/>
      <c r="W352" s="136"/>
      <c r="X352" s="137">
        <v>-0.10936124801600001</v>
      </c>
      <c r="Y352" s="122">
        <v>752.75053749999995</v>
      </c>
      <c r="Z352" s="138">
        <v>0</v>
      </c>
      <c r="AA352" s="139"/>
      <c r="AB352" s="136"/>
      <c r="AC352" s="166"/>
      <c r="AD352" s="141"/>
      <c r="AE352" s="167"/>
      <c r="AF352" s="168"/>
      <c r="AG352" s="64"/>
      <c r="AH352" s="64"/>
      <c r="AI352" s="64"/>
      <c r="AJ352" s="64"/>
      <c r="AK352" s="64"/>
      <c r="AL352" s="64"/>
      <c r="AM352" s="64"/>
      <c r="AN352" s="64">
        <v>39.5</v>
      </c>
      <c r="AO352" s="64">
        <v>24.2</v>
      </c>
      <c r="AP352" s="64">
        <v>0</v>
      </c>
      <c r="AQ352" s="64"/>
      <c r="AR352" s="122"/>
      <c r="AS352" s="122"/>
      <c r="AT352" s="122"/>
      <c r="AU352" s="122"/>
      <c r="AV352" s="122"/>
      <c r="AW352" s="122"/>
      <c r="AX352" s="122"/>
      <c r="AY352" s="122"/>
      <c r="AZ352" s="122"/>
      <c r="BA352" s="80"/>
      <c r="BB352" s="80"/>
      <c r="BC352" s="80"/>
      <c r="BD352" s="80"/>
      <c r="BE352" s="80"/>
      <c r="BF352" s="80"/>
      <c r="BG352" s="80"/>
      <c r="BH352" s="80"/>
      <c r="BI352" s="80"/>
      <c r="BJ352" s="80"/>
      <c r="BK352" s="80"/>
      <c r="BL352" s="80"/>
      <c r="BM352" s="80"/>
      <c r="BN352" s="69"/>
      <c r="BO352" s="63"/>
      <c r="BP352" s="80"/>
      <c r="BQ352" s="80"/>
      <c r="BR352" s="80"/>
      <c r="BS352" s="80"/>
      <c r="BT352" s="80"/>
      <c r="BU352" s="80"/>
      <c r="BV352" s="122"/>
      <c r="BW352" s="122"/>
      <c r="BX352" s="122"/>
      <c r="BY352" s="122"/>
      <c r="BZ352" s="122"/>
      <c r="CA352" s="122"/>
      <c r="CB352" s="122"/>
      <c r="CC352" s="122"/>
      <c r="CD352" s="122"/>
      <c r="CE352" s="122"/>
      <c r="CF352" s="122"/>
      <c r="CG352" s="122"/>
      <c r="CH352" s="122"/>
      <c r="CI352" s="122"/>
      <c r="CJ352" s="122"/>
      <c r="CK352" s="122"/>
      <c r="CL352" s="122"/>
      <c r="CM352" s="122"/>
      <c r="CN352" s="122"/>
      <c r="CO352" s="122"/>
      <c r="CP352" s="122"/>
      <c r="CQ352" s="122"/>
      <c r="CR352" s="122"/>
      <c r="CS352" s="122"/>
      <c r="CT352" s="122"/>
      <c r="CU352" s="122"/>
      <c r="CV352" s="122"/>
      <c r="CW352" s="122"/>
      <c r="CX352" s="122"/>
      <c r="CY352" s="122"/>
      <c r="CZ352" s="122"/>
      <c r="DA352" s="122"/>
      <c r="DB352" s="122"/>
      <c r="DC352" s="122"/>
      <c r="DD352" s="122"/>
      <c r="DE352" s="141">
        <v>3.6227671048196832</v>
      </c>
      <c r="DF352" s="141">
        <v>0</v>
      </c>
      <c r="DG352" s="141">
        <v>0.15798786653184946</v>
      </c>
      <c r="DH352" s="141">
        <v>7.6255476912706913E-2</v>
      </c>
      <c r="DI352" s="141">
        <v>25.184951129086624</v>
      </c>
      <c r="DJ352" s="141">
        <v>0.48997303673744513</v>
      </c>
      <c r="DK352" s="141">
        <v>0.19272413211998654</v>
      </c>
      <c r="DL352" s="169">
        <v>0.23889871924502862</v>
      </c>
      <c r="DM352" s="141">
        <v>7.079504</v>
      </c>
      <c r="DN352" s="122">
        <v>15.960979999999999</v>
      </c>
      <c r="DO352" s="122"/>
      <c r="DP352" s="122"/>
      <c r="DQ352" s="122"/>
      <c r="DR352" s="144"/>
      <c r="DS352" s="144"/>
      <c r="DT352" s="144"/>
      <c r="DU352" s="144"/>
      <c r="DV352" s="144"/>
    </row>
    <row r="353" spans="1:126" ht="15.75" x14ac:dyDescent="0.25">
      <c r="A353" s="29">
        <v>349</v>
      </c>
      <c r="B353" s="30">
        <v>496</v>
      </c>
      <c r="C353" s="170" t="s">
        <v>1040</v>
      </c>
      <c r="D353" s="31" t="s">
        <v>1</v>
      </c>
      <c r="E353" s="170" t="s">
        <v>1041</v>
      </c>
      <c r="F353" s="171" t="s">
        <v>41</v>
      </c>
      <c r="G353" s="91" t="s">
        <v>990</v>
      </c>
      <c r="H353" s="91" t="s">
        <v>1006</v>
      </c>
      <c r="I353" s="31" t="s">
        <v>772</v>
      </c>
      <c r="J353" s="34" t="s">
        <v>56</v>
      </c>
      <c r="K353" s="30" t="s">
        <v>57</v>
      </c>
      <c r="L353" s="35" t="s">
        <v>58</v>
      </c>
      <c r="M353" s="36" t="s">
        <v>48</v>
      </c>
      <c r="N353" s="36" t="s">
        <v>48</v>
      </c>
      <c r="O353" s="36" t="s">
        <v>49</v>
      </c>
      <c r="P353" s="112" t="s">
        <v>50</v>
      </c>
      <c r="Q353" s="46" t="s">
        <v>50</v>
      </c>
      <c r="R353" s="46" t="s">
        <v>50</v>
      </c>
      <c r="S353" s="172"/>
      <c r="T353" s="91"/>
      <c r="U353" s="91"/>
      <c r="V353" s="91"/>
      <c r="W353" s="145"/>
      <c r="X353" s="146">
        <v>113.86491072400001</v>
      </c>
      <c r="Y353" s="91">
        <v>-82.81025658099999</v>
      </c>
      <c r="Z353" s="147">
        <v>0</v>
      </c>
      <c r="AA353" s="148"/>
      <c r="AB353" s="145"/>
      <c r="AC353" s="156"/>
      <c r="AD353" s="149"/>
      <c r="AE353" s="157"/>
      <c r="AF353" s="173"/>
      <c r="AG353" s="31"/>
      <c r="AH353" s="31"/>
      <c r="AI353" s="31"/>
      <c r="AJ353" s="31"/>
      <c r="AK353" s="31"/>
      <c r="AL353" s="31"/>
      <c r="AM353" s="31"/>
      <c r="AN353" s="31"/>
      <c r="AO353" s="31"/>
      <c r="AP353" s="31"/>
      <c r="AQ353" s="31"/>
      <c r="AR353" s="91"/>
      <c r="AS353" s="91"/>
      <c r="AT353" s="91"/>
      <c r="AU353" s="91"/>
      <c r="AV353" s="91"/>
      <c r="AW353" s="91"/>
      <c r="AX353" s="91"/>
      <c r="AY353" s="91"/>
      <c r="AZ353" s="91"/>
      <c r="BA353" s="46"/>
      <c r="BB353" s="46"/>
      <c r="BC353" s="46"/>
      <c r="BD353" s="46"/>
      <c r="BE353" s="46"/>
      <c r="BF353" s="46"/>
      <c r="BG353" s="46"/>
      <c r="BH353" s="46"/>
      <c r="BI353" s="46"/>
      <c r="BJ353" s="46"/>
      <c r="BK353" s="46"/>
      <c r="BL353" s="46"/>
      <c r="BM353" s="46"/>
      <c r="BN353" s="36"/>
      <c r="BO353" s="30"/>
      <c r="BP353" s="46"/>
      <c r="BQ353" s="46"/>
      <c r="BR353" s="46"/>
      <c r="BS353" s="46"/>
      <c r="BT353" s="46"/>
      <c r="BU353" s="46"/>
      <c r="BV353" s="91"/>
      <c r="BW353" s="91"/>
      <c r="BX353" s="91"/>
      <c r="BY353" s="91"/>
      <c r="BZ353" s="91"/>
      <c r="CA353" s="91"/>
      <c r="CB353" s="91"/>
      <c r="CC353" s="91"/>
      <c r="CD353" s="91"/>
      <c r="CE353" s="91"/>
      <c r="CF353" s="91"/>
      <c r="CG353" s="91"/>
      <c r="CH353" s="91"/>
      <c r="CI353" s="91"/>
      <c r="CJ353" s="91"/>
      <c r="CK353" s="91"/>
      <c r="CL353" s="91"/>
      <c r="CM353" s="91"/>
      <c r="CN353" s="91"/>
      <c r="CO353" s="91"/>
      <c r="CP353" s="91"/>
      <c r="CQ353" s="91"/>
      <c r="CR353" s="91"/>
      <c r="CS353" s="91"/>
      <c r="CT353" s="91"/>
      <c r="CU353" s="91"/>
      <c r="CV353" s="91"/>
      <c r="CW353" s="91"/>
      <c r="CX353" s="91"/>
      <c r="CY353" s="91"/>
      <c r="CZ353" s="91"/>
      <c r="DA353" s="91"/>
      <c r="DB353" s="91"/>
      <c r="DC353" s="11"/>
      <c r="DD353" s="91"/>
      <c r="DE353" s="150">
        <v>0</v>
      </c>
      <c r="DF353" s="150">
        <v>0</v>
      </c>
      <c r="DG353" s="150">
        <v>0</v>
      </c>
      <c r="DH353" s="150">
        <v>5.6182591843613077</v>
      </c>
      <c r="DI353" s="150">
        <v>0.54556370070778559</v>
      </c>
      <c r="DJ353" s="150">
        <v>0.10277637344118638</v>
      </c>
      <c r="DK353" s="150">
        <v>1.8747893495112973E-3</v>
      </c>
      <c r="DL353" s="159">
        <v>0</v>
      </c>
      <c r="DM353" s="150">
        <v>0.16820689999999999</v>
      </c>
      <c r="DN353" s="91">
        <v>0.16143080000000001</v>
      </c>
      <c r="DO353" s="91"/>
      <c r="DP353" s="91"/>
      <c r="DQ353" s="91"/>
      <c r="DR353" s="153"/>
      <c r="DS353" s="153"/>
      <c r="DT353" s="153"/>
      <c r="DU353" s="153"/>
      <c r="DV353" s="153"/>
    </row>
    <row r="354" spans="1:126" ht="15.75" x14ac:dyDescent="0.25">
      <c r="A354" s="29">
        <v>350</v>
      </c>
      <c r="B354" s="30">
        <v>503</v>
      </c>
      <c r="C354" s="31" t="s">
        <v>1042</v>
      </c>
      <c r="D354" s="31" t="s">
        <v>1</v>
      </c>
      <c r="E354" s="31" t="s">
        <v>1043</v>
      </c>
      <c r="F354" s="32" t="s">
        <v>75</v>
      </c>
      <c r="G354" s="91" t="s">
        <v>990</v>
      </c>
      <c r="H354" s="91" t="s">
        <v>1036</v>
      </c>
      <c r="I354" s="155" t="s">
        <v>1044</v>
      </c>
      <c r="J354" s="34" t="s">
        <v>56</v>
      </c>
      <c r="K354" s="174" t="s">
        <v>1178</v>
      </c>
      <c r="L354" s="35" t="s">
        <v>1173</v>
      </c>
      <c r="M354" s="36" t="s">
        <v>48</v>
      </c>
      <c r="N354" s="36" t="s">
        <v>48</v>
      </c>
      <c r="O354" s="36" t="s">
        <v>49</v>
      </c>
      <c r="P354" s="112" t="s">
        <v>50</v>
      </c>
      <c r="Q354" s="46" t="s">
        <v>50</v>
      </c>
      <c r="R354" s="46" t="s">
        <v>50</v>
      </c>
      <c r="S354" s="31"/>
      <c r="T354" s="91"/>
      <c r="U354" s="91"/>
      <c r="V354" s="91"/>
      <c r="W354" s="145"/>
      <c r="X354" s="146">
        <v>-0.11492153359599999</v>
      </c>
      <c r="Y354" s="91">
        <v>3.3947077814000002</v>
      </c>
      <c r="Z354" s="147">
        <v>0</v>
      </c>
      <c r="AA354" s="148"/>
      <c r="AB354" s="145"/>
      <c r="AC354" s="175"/>
      <c r="AD354" s="31"/>
      <c r="AE354" s="176"/>
      <c r="AF354" s="173"/>
      <c r="AG354" s="31"/>
      <c r="AH354" s="31"/>
      <c r="AI354" s="31"/>
      <c r="AJ354" s="31"/>
      <c r="AK354" s="31"/>
      <c r="AL354" s="31"/>
      <c r="AM354" s="31"/>
      <c r="AN354" s="31">
        <v>38.05374001452433</v>
      </c>
      <c r="AO354" s="31">
        <v>0</v>
      </c>
      <c r="AP354" s="31">
        <v>14.340353425320776</v>
      </c>
      <c r="AQ354" s="31"/>
      <c r="AR354" s="91"/>
      <c r="AS354" s="91"/>
      <c r="AT354" s="91"/>
      <c r="AU354" s="91"/>
      <c r="AV354" s="91"/>
      <c r="AW354" s="91"/>
      <c r="AX354" s="91"/>
      <c r="AY354" s="91"/>
      <c r="AZ354" s="91"/>
      <c r="BA354" s="46"/>
      <c r="BB354" s="46"/>
      <c r="BC354" s="46"/>
      <c r="BD354" s="46"/>
      <c r="BE354" s="46"/>
      <c r="BF354" s="46"/>
      <c r="BG354" s="46"/>
      <c r="BH354" s="46"/>
      <c r="BI354" s="46"/>
      <c r="BJ354" s="46"/>
      <c r="BK354" s="46"/>
      <c r="BL354" s="46"/>
      <c r="BM354" s="46"/>
      <c r="BN354" s="36"/>
      <c r="BO354" s="30"/>
      <c r="BP354" s="46"/>
      <c r="BQ354" s="46"/>
      <c r="BR354" s="46"/>
      <c r="BS354" s="46"/>
      <c r="BT354" s="46"/>
      <c r="BU354" s="46"/>
      <c r="BV354" s="91"/>
      <c r="BW354" s="91"/>
      <c r="BX354" s="91"/>
      <c r="BY354" s="91"/>
      <c r="BZ354" s="91"/>
      <c r="CA354" s="91"/>
      <c r="CB354" s="91"/>
      <c r="CC354" s="91"/>
      <c r="CD354" s="91"/>
      <c r="CE354" s="91"/>
      <c r="CF354" s="91"/>
      <c r="CG354" s="91"/>
      <c r="CH354" s="91"/>
      <c r="CI354" s="91"/>
      <c r="CJ354" s="91"/>
      <c r="CK354" s="91"/>
      <c r="CL354" s="91"/>
      <c r="CM354" s="91"/>
      <c r="CN354" s="91"/>
      <c r="CO354" s="91"/>
      <c r="CP354" s="91"/>
      <c r="CQ354" s="91"/>
      <c r="CR354" s="91"/>
      <c r="CS354" s="91"/>
      <c r="CT354" s="91"/>
      <c r="CU354" s="91"/>
      <c r="CV354" s="91"/>
      <c r="CW354" s="91"/>
      <c r="CX354" s="91"/>
      <c r="CY354" s="91"/>
      <c r="CZ354" s="91"/>
      <c r="DA354" s="91"/>
      <c r="DB354" s="91"/>
      <c r="DC354" s="11"/>
      <c r="DD354" s="91"/>
      <c r="DE354" s="150">
        <v>1.2959579999999999</v>
      </c>
      <c r="DF354" s="150">
        <v>2.0595650000000001</v>
      </c>
      <c r="DG354" s="150">
        <v>2.1397029999999999</v>
      </c>
      <c r="DH354" s="150">
        <v>1.277363</v>
      </c>
      <c r="DI354" s="150">
        <v>0.46142739999999999</v>
      </c>
      <c r="DJ354" s="150">
        <v>0.326847</v>
      </c>
      <c r="DK354" s="150">
        <v>0.2053257</v>
      </c>
      <c r="DL354" s="150">
        <v>0.81059210000000004</v>
      </c>
      <c r="DM354" s="150">
        <v>-4.9415470000000003E-2</v>
      </c>
      <c r="DN354" s="91">
        <v>-0.12590000000000001</v>
      </c>
      <c r="DO354" s="91"/>
      <c r="DP354" s="91"/>
      <c r="DQ354" s="91"/>
      <c r="DR354" s="153"/>
      <c r="DS354" s="153"/>
      <c r="DT354" s="153"/>
      <c r="DU354" s="153"/>
      <c r="DV354" s="153"/>
    </row>
    <row r="355" spans="1:126" ht="15.75" x14ac:dyDescent="0.25">
      <c r="A355" s="29">
        <v>351</v>
      </c>
      <c r="B355" s="30">
        <v>504</v>
      </c>
      <c r="C355" s="30" t="s">
        <v>1045</v>
      </c>
      <c r="D355" s="31" t="s">
        <v>1</v>
      </c>
      <c r="E355" s="30" t="s">
        <v>1046</v>
      </c>
      <c r="F355" s="32" t="s">
        <v>75</v>
      </c>
      <c r="G355" s="91" t="s">
        <v>990</v>
      </c>
      <c r="H355" s="91" t="s">
        <v>1021</v>
      </c>
      <c r="I355" s="155" t="s">
        <v>1047</v>
      </c>
      <c r="J355" s="34" t="s">
        <v>56</v>
      </c>
      <c r="K355" s="174" t="s">
        <v>1178</v>
      </c>
      <c r="L355" s="35" t="s">
        <v>1173</v>
      </c>
      <c r="M355" s="36" t="s">
        <v>48</v>
      </c>
      <c r="N355" s="36" t="s">
        <v>48</v>
      </c>
      <c r="O355" s="36" t="s">
        <v>49</v>
      </c>
      <c r="P355" s="112" t="s">
        <v>50</v>
      </c>
      <c r="Q355" s="46" t="s">
        <v>50</v>
      </c>
      <c r="R355" s="46" t="s">
        <v>50</v>
      </c>
      <c r="S355" s="31"/>
      <c r="T355" s="91"/>
      <c r="U355" s="91"/>
      <c r="V355" s="91"/>
      <c r="W355" s="145"/>
      <c r="X355" s="146">
        <v>-7.8349551116000005E-2</v>
      </c>
      <c r="Y355" s="91">
        <v>-0.61148778716999996</v>
      </c>
      <c r="Z355" s="147">
        <v>0</v>
      </c>
      <c r="AA355" s="148"/>
      <c r="AB355" s="145"/>
      <c r="AC355" s="175"/>
      <c r="AD355" s="31"/>
      <c r="AE355" s="176"/>
      <c r="AF355" s="173"/>
      <c r="AG355" s="31"/>
      <c r="AH355" s="31"/>
      <c r="AI355" s="31"/>
      <c r="AJ355" s="31"/>
      <c r="AK355" s="31"/>
      <c r="AL355" s="31"/>
      <c r="AM355" s="31"/>
      <c r="AN355" s="31">
        <v>28.971193415637853</v>
      </c>
      <c r="AO355" s="31">
        <v>7.4461389494069214</v>
      </c>
      <c r="AP355" s="31">
        <v>3.5148874364560849</v>
      </c>
      <c r="AQ355" s="31"/>
      <c r="AR355" s="91"/>
      <c r="AS355" s="91"/>
      <c r="AT355" s="91"/>
      <c r="AU355" s="91"/>
      <c r="AV355" s="91"/>
      <c r="AW355" s="91"/>
      <c r="AX355" s="91"/>
      <c r="AY355" s="91"/>
      <c r="AZ355" s="91"/>
      <c r="BA355" s="46"/>
      <c r="BB355" s="46"/>
      <c r="BC355" s="46"/>
      <c r="BD355" s="46"/>
      <c r="BE355" s="46"/>
      <c r="BF355" s="46"/>
      <c r="BG355" s="46"/>
      <c r="BH355" s="46"/>
      <c r="BI355" s="46"/>
      <c r="BJ355" s="46"/>
      <c r="BK355" s="46"/>
      <c r="BL355" s="46"/>
      <c r="BM355" s="46"/>
      <c r="BN355" s="36"/>
      <c r="BO355" s="30"/>
      <c r="BP355" s="46"/>
      <c r="BQ355" s="46"/>
      <c r="BR355" s="46"/>
      <c r="BS355" s="46"/>
      <c r="BT355" s="46"/>
      <c r="BU355" s="46"/>
      <c r="BV355" s="91"/>
      <c r="BW355" s="91"/>
      <c r="BX355" s="91"/>
      <c r="BY355" s="91"/>
      <c r="BZ355" s="91"/>
      <c r="CA355" s="91"/>
      <c r="CB355" s="91"/>
      <c r="CC355" s="91"/>
      <c r="CD355" s="91"/>
      <c r="CE355" s="91"/>
      <c r="CF355" s="91"/>
      <c r="CG355" s="91"/>
      <c r="CH355" s="91"/>
      <c r="CI355" s="91"/>
      <c r="CJ355" s="91"/>
      <c r="CK355" s="91"/>
      <c r="CL355" s="91"/>
      <c r="CM355" s="91"/>
      <c r="CN355" s="91"/>
      <c r="CO355" s="91"/>
      <c r="CP355" s="91"/>
      <c r="CQ355" s="91"/>
      <c r="CR355" s="91"/>
      <c r="CS355" s="91"/>
      <c r="CT355" s="91"/>
      <c r="CU355" s="91"/>
      <c r="CV355" s="91"/>
      <c r="CW355" s="91"/>
      <c r="CX355" s="91"/>
      <c r="CY355" s="91"/>
      <c r="CZ355" s="91"/>
      <c r="DA355" s="91"/>
      <c r="DB355" s="91"/>
      <c r="DC355" s="11"/>
      <c r="DD355" s="91"/>
      <c r="DE355" s="150">
        <v>7.7289260000000004</v>
      </c>
      <c r="DF355" s="150">
        <v>2.248297</v>
      </c>
      <c r="DG355" s="150">
        <v>0.28649530000000001</v>
      </c>
      <c r="DH355" s="150">
        <v>0.1116875</v>
      </c>
      <c r="DI355" s="150">
        <v>0.1049329</v>
      </c>
      <c r="DJ355" s="150">
        <v>-0.2671019</v>
      </c>
      <c r="DK355" s="150">
        <v>-1.1680070000000001E-2</v>
      </c>
      <c r="DL355" s="150">
        <v>0.6846662</v>
      </c>
      <c r="DM355" s="150">
        <v>0.44332329999999998</v>
      </c>
      <c r="DN355" s="91">
        <v>-0.12590000000000001</v>
      </c>
      <c r="DO355" s="91"/>
      <c r="DP355" s="91"/>
      <c r="DQ355" s="91"/>
      <c r="DR355" s="153"/>
      <c r="DS355" s="153"/>
      <c r="DT355" s="153"/>
      <c r="DU355" s="153"/>
      <c r="DV355" s="153"/>
    </row>
    <row r="356" spans="1:126" ht="15.75" x14ac:dyDescent="0.25">
      <c r="A356" s="29">
        <v>352</v>
      </c>
      <c r="B356" s="63">
        <v>505</v>
      </c>
      <c r="C356" s="63" t="s">
        <v>1048</v>
      </c>
      <c r="D356" s="64" t="s">
        <v>1</v>
      </c>
      <c r="E356" s="63" t="s">
        <v>1049</v>
      </c>
      <c r="F356" s="65" t="s">
        <v>75</v>
      </c>
      <c r="G356" s="122" t="s">
        <v>990</v>
      </c>
      <c r="H356" s="122" t="s">
        <v>1006</v>
      </c>
      <c r="I356" s="177" t="s">
        <v>1050</v>
      </c>
      <c r="J356" s="67" t="s">
        <v>56</v>
      </c>
      <c r="K356" s="68" t="s">
        <v>1179</v>
      </c>
      <c r="L356" s="68" t="s">
        <v>1173</v>
      </c>
      <c r="M356" s="69" t="s">
        <v>48</v>
      </c>
      <c r="N356" s="69" t="s">
        <v>48</v>
      </c>
      <c r="O356" s="69" t="s">
        <v>49</v>
      </c>
      <c r="P356" s="178" t="s">
        <v>1051</v>
      </c>
      <c r="Q356" s="179" t="s">
        <v>1052</v>
      </c>
      <c r="R356" s="122">
        <v>70</v>
      </c>
      <c r="S356" s="64"/>
      <c r="T356" s="122"/>
      <c r="U356" s="122"/>
      <c r="V356" s="122"/>
      <c r="W356" s="136"/>
      <c r="X356" s="137">
        <v>13.427311818800002</v>
      </c>
      <c r="Y356" s="122">
        <v>34.474688221999997</v>
      </c>
      <c r="Z356" s="138">
        <v>0</v>
      </c>
      <c r="AA356" s="139"/>
      <c r="AB356" s="136"/>
      <c r="AC356" s="180" t="s">
        <v>48</v>
      </c>
      <c r="AD356" s="64"/>
      <c r="AE356" s="181"/>
      <c r="AF356" s="168"/>
      <c r="AG356" s="64"/>
      <c r="AH356" s="64"/>
      <c r="AI356" s="64"/>
      <c r="AJ356" s="64"/>
      <c r="AK356" s="64"/>
      <c r="AL356" s="64"/>
      <c r="AM356" s="64"/>
      <c r="AN356" s="64">
        <v>32.757201646090543</v>
      </c>
      <c r="AO356" s="64">
        <v>0</v>
      </c>
      <c r="AP356" s="64">
        <v>0</v>
      </c>
      <c r="AQ356" s="64"/>
      <c r="AR356" s="122"/>
      <c r="AS356" s="122"/>
      <c r="AT356" s="122"/>
      <c r="AU356" s="122"/>
      <c r="AV356" s="122"/>
      <c r="AW356" s="122"/>
      <c r="AX356" s="122"/>
      <c r="AY356" s="122"/>
      <c r="AZ356" s="122"/>
      <c r="BA356" s="80"/>
      <c r="BB356" s="80"/>
      <c r="BC356" s="80"/>
      <c r="BD356" s="80"/>
      <c r="BE356" s="80"/>
      <c r="BF356" s="80"/>
      <c r="BG356" s="80"/>
      <c r="BH356" s="80"/>
      <c r="BI356" s="80"/>
      <c r="BJ356" s="80"/>
      <c r="BK356" s="80"/>
      <c r="BL356" s="80"/>
      <c r="BM356" s="80"/>
      <c r="BN356" s="69"/>
      <c r="BO356" s="63"/>
      <c r="BP356" s="80"/>
      <c r="BQ356" s="80"/>
      <c r="BR356" s="80"/>
      <c r="BS356" s="80"/>
      <c r="BT356" s="80"/>
      <c r="BU356" s="80"/>
      <c r="BV356" s="122"/>
      <c r="BW356" s="122"/>
      <c r="BX356" s="122"/>
      <c r="BY356" s="122"/>
      <c r="BZ356" s="122"/>
      <c r="CA356" s="122"/>
      <c r="CB356" s="122"/>
      <c r="CC356" s="122"/>
      <c r="CD356" s="122"/>
      <c r="CE356" s="122"/>
      <c r="CF356" s="122"/>
      <c r="CG356" s="122"/>
      <c r="CH356" s="122"/>
      <c r="CI356" s="122"/>
      <c r="CJ356" s="122"/>
      <c r="CK356" s="122"/>
      <c r="CL356" s="122"/>
      <c r="CM356" s="122"/>
      <c r="CN356" s="122"/>
      <c r="CO356" s="122"/>
      <c r="CP356" s="122"/>
      <c r="CQ356" s="122"/>
      <c r="CR356" s="122"/>
      <c r="CS356" s="122"/>
      <c r="CT356" s="122"/>
      <c r="CU356" s="122"/>
      <c r="CV356" s="122"/>
      <c r="CW356" s="122"/>
      <c r="CX356" s="122"/>
      <c r="CY356" s="122"/>
      <c r="CZ356" s="122"/>
      <c r="DA356" s="122"/>
      <c r="DB356" s="122"/>
      <c r="DC356" s="9"/>
      <c r="DD356" s="122"/>
      <c r="DE356" s="141">
        <v>3.802165</v>
      </c>
      <c r="DF356" s="141">
        <v>4.3452200000000003</v>
      </c>
      <c r="DG356" s="141">
        <v>4.2638559999999996</v>
      </c>
      <c r="DH356" s="141">
        <v>3.8508629999999999</v>
      </c>
      <c r="DI356" s="141">
        <v>2.081772</v>
      </c>
      <c r="DJ356" s="141">
        <v>1.4189700000000001</v>
      </c>
      <c r="DK356" s="141">
        <v>0.2415281</v>
      </c>
      <c r="DL356" s="141">
        <v>1.3293189999999999</v>
      </c>
      <c r="DM356" s="141">
        <v>2.8273670000000002</v>
      </c>
      <c r="DN356" s="122">
        <v>1.5581940000000001</v>
      </c>
      <c r="DO356" s="122"/>
      <c r="DP356" s="122"/>
      <c r="DQ356" s="122"/>
      <c r="DR356" s="144"/>
      <c r="DS356" s="144"/>
      <c r="DT356" s="144"/>
      <c r="DU356" s="144"/>
      <c r="DV356" s="144"/>
    </row>
    <row r="357" spans="1:126" ht="15.75" x14ac:dyDescent="0.25">
      <c r="A357" s="29">
        <v>353</v>
      </c>
      <c r="B357" s="30">
        <v>507</v>
      </c>
      <c r="C357" s="30" t="s">
        <v>1053</v>
      </c>
      <c r="D357" s="31" t="s">
        <v>1</v>
      </c>
      <c r="E357" s="30" t="s">
        <v>1054</v>
      </c>
      <c r="F357" s="32" t="s">
        <v>75</v>
      </c>
      <c r="G357" s="91" t="s">
        <v>990</v>
      </c>
      <c r="H357" s="91" t="s">
        <v>1006</v>
      </c>
      <c r="I357" s="155" t="s">
        <v>1055</v>
      </c>
      <c r="J357" s="34" t="s">
        <v>56</v>
      </c>
      <c r="K357" s="35" t="s">
        <v>1179</v>
      </c>
      <c r="L357" s="35" t="s">
        <v>1173</v>
      </c>
      <c r="M357" s="36" t="s">
        <v>48</v>
      </c>
      <c r="N357" s="36" t="s">
        <v>48</v>
      </c>
      <c r="O357" s="36" t="s">
        <v>49</v>
      </c>
      <c r="P357" s="112" t="s">
        <v>50</v>
      </c>
      <c r="Q357" s="46" t="s">
        <v>50</v>
      </c>
      <c r="R357" s="46" t="s">
        <v>50</v>
      </c>
      <c r="S357" s="31"/>
      <c r="T357" s="91"/>
      <c r="U357" s="91"/>
      <c r="V357" s="91"/>
      <c r="W357" s="145"/>
      <c r="X357" s="146">
        <v>-0.93262376083999998</v>
      </c>
      <c r="Y357" s="91">
        <v>-4.7506041972999995</v>
      </c>
      <c r="Z357" s="147">
        <v>0</v>
      </c>
      <c r="AA357" s="148"/>
      <c r="AB357" s="145"/>
      <c r="AC357" s="175"/>
      <c r="AD357" s="31"/>
      <c r="AE357" s="176"/>
      <c r="AF357" s="173"/>
      <c r="AG357" s="31"/>
      <c r="AH357" s="31"/>
      <c r="AI357" s="31"/>
      <c r="AJ357" s="31"/>
      <c r="AK357" s="31"/>
      <c r="AL357" s="31"/>
      <c r="AM357" s="31"/>
      <c r="AN357" s="31">
        <v>16.160735899297951</v>
      </c>
      <c r="AO357" s="31">
        <v>5.1803437424352339</v>
      </c>
      <c r="AP357" s="31">
        <v>0</v>
      </c>
      <c r="AQ357" s="31"/>
      <c r="AR357" s="91"/>
      <c r="AS357" s="91"/>
      <c r="AT357" s="91"/>
      <c r="AU357" s="91"/>
      <c r="AV357" s="91"/>
      <c r="AW357" s="91"/>
      <c r="AX357" s="91"/>
      <c r="AY357" s="91"/>
      <c r="AZ357" s="91"/>
      <c r="BA357" s="46"/>
      <c r="BB357" s="46"/>
      <c r="BC357" s="46"/>
      <c r="BD357" s="46"/>
      <c r="BE357" s="46"/>
      <c r="BF357" s="46"/>
      <c r="BG357" s="46"/>
      <c r="BH357" s="46"/>
      <c r="BI357" s="46"/>
      <c r="BJ357" s="46"/>
      <c r="BK357" s="46"/>
      <c r="BL357" s="46"/>
      <c r="BM357" s="46"/>
      <c r="BN357" s="36"/>
      <c r="BO357" s="30"/>
      <c r="BP357" s="46"/>
      <c r="BQ357" s="46"/>
      <c r="BR357" s="46"/>
      <c r="BS357" s="46"/>
      <c r="BT357" s="46"/>
      <c r="BU357" s="46"/>
      <c r="BV357" s="91"/>
      <c r="BW357" s="91"/>
      <c r="BX357" s="91"/>
      <c r="BY357" s="91"/>
      <c r="BZ357" s="91"/>
      <c r="CA357" s="91"/>
      <c r="CB357" s="91"/>
      <c r="CC357" s="91"/>
      <c r="CD357" s="91"/>
      <c r="CE357" s="91"/>
      <c r="CF357" s="91"/>
      <c r="CG357" s="91"/>
      <c r="CH357" s="91"/>
      <c r="CI357" s="91"/>
      <c r="CJ357" s="91"/>
      <c r="CK357" s="91"/>
      <c r="CL357" s="91"/>
      <c r="CM357" s="91"/>
      <c r="CN357" s="91"/>
      <c r="CO357" s="91"/>
      <c r="CP357" s="91"/>
      <c r="CQ357" s="91"/>
      <c r="CR357" s="91"/>
      <c r="CS357" s="91"/>
      <c r="CT357" s="91"/>
      <c r="CU357" s="91"/>
      <c r="CV357" s="91"/>
      <c r="CW357" s="91"/>
      <c r="CX357" s="91"/>
      <c r="CY357" s="91"/>
      <c r="CZ357" s="91"/>
      <c r="DA357" s="91"/>
      <c r="DB357" s="91"/>
      <c r="DC357" s="11"/>
      <c r="DD357" s="91"/>
      <c r="DE357" s="150">
        <v>4.2082389999999998</v>
      </c>
      <c r="DF357" s="150">
        <v>1.7832889999999999</v>
      </c>
      <c r="DG357" s="150">
        <v>0.42722919999999998</v>
      </c>
      <c r="DH357" s="150">
        <v>-9.8584400000000003E-2</v>
      </c>
      <c r="DI357" s="150">
        <v>9.6858700000000006E-2</v>
      </c>
      <c r="DJ357" s="150">
        <v>-0.25220999999999999</v>
      </c>
      <c r="DK357" s="150">
        <v>-2.6623599999999999E-3</v>
      </c>
      <c r="DL357" s="150">
        <v>0.52511430000000003</v>
      </c>
      <c r="DM357" s="150">
        <v>-4.1510110000000003E-2</v>
      </c>
      <c r="DN357" s="91">
        <v>-0.12590000000000001</v>
      </c>
      <c r="DO357" s="91"/>
      <c r="DP357" s="91"/>
      <c r="DQ357" s="91"/>
      <c r="DR357" s="153"/>
      <c r="DS357" s="153"/>
      <c r="DT357" s="153"/>
      <c r="DU357" s="153"/>
      <c r="DV357" s="153"/>
    </row>
    <row r="358" spans="1:126" x14ac:dyDescent="0.25">
      <c r="A358" s="29">
        <v>354</v>
      </c>
      <c r="B358" s="63">
        <v>529</v>
      </c>
      <c r="C358" s="64" t="s">
        <v>1056</v>
      </c>
      <c r="D358" s="63" t="s">
        <v>5</v>
      </c>
      <c r="E358" s="64" t="s">
        <v>1057</v>
      </c>
      <c r="F358" s="65" t="s">
        <v>41</v>
      </c>
      <c r="G358" s="64" t="s">
        <v>1058</v>
      </c>
      <c r="H358" s="65" t="s">
        <v>972</v>
      </c>
      <c r="I358" s="64" t="s">
        <v>1059</v>
      </c>
      <c r="J358" s="63" t="s">
        <v>1060</v>
      </c>
      <c r="K358" s="63" t="s">
        <v>1061</v>
      </c>
      <c r="L358" s="68" t="s">
        <v>1062</v>
      </c>
      <c r="M358" s="69" t="s">
        <v>49</v>
      </c>
      <c r="N358" s="69" t="s">
        <v>49</v>
      </c>
      <c r="O358" s="69" t="s">
        <v>48</v>
      </c>
      <c r="P358" s="117" t="s">
        <v>50</v>
      </c>
      <c r="Q358" s="80" t="s">
        <v>50</v>
      </c>
      <c r="R358" s="80" t="s">
        <v>50</v>
      </c>
      <c r="S358" s="80"/>
      <c r="T358" s="80"/>
      <c r="U358" s="80"/>
      <c r="V358" s="80"/>
      <c r="W358" s="118"/>
      <c r="X358" s="119"/>
      <c r="Y358" s="80"/>
      <c r="Z358" s="120"/>
      <c r="AA358" s="82"/>
      <c r="AB358" s="118"/>
      <c r="AC358" s="180"/>
      <c r="AD358" s="64"/>
      <c r="AE358" s="181"/>
      <c r="AF358" s="82"/>
      <c r="AG358" s="80"/>
      <c r="AH358" s="80"/>
      <c r="AI358" s="80"/>
      <c r="AJ358" s="80"/>
      <c r="AK358" s="80"/>
      <c r="AL358" s="80"/>
      <c r="AM358" s="80"/>
      <c r="AN358" s="80"/>
      <c r="AO358" s="80"/>
      <c r="AP358" s="80"/>
      <c r="AQ358" s="80"/>
      <c r="AR358" s="80"/>
      <c r="AS358" s="80"/>
      <c r="AT358" s="80"/>
      <c r="AU358" s="80"/>
      <c r="AV358" s="80"/>
      <c r="AW358" s="64"/>
      <c r="AX358" s="64"/>
      <c r="AY358" s="64"/>
      <c r="AZ358" s="64"/>
      <c r="BA358" s="64"/>
      <c r="BB358" s="64"/>
      <c r="BC358" s="64"/>
      <c r="BD358" s="80"/>
      <c r="BE358" s="80"/>
      <c r="BF358" s="80"/>
      <c r="BG358" s="122" t="s">
        <v>863</v>
      </c>
      <c r="BH358" s="80" t="s">
        <v>0</v>
      </c>
      <c r="BI358" s="80"/>
      <c r="BJ358" s="80"/>
      <c r="BK358" s="80"/>
      <c r="BL358" s="80"/>
      <c r="BM358" s="80"/>
      <c r="BN358" s="80"/>
      <c r="BO358" s="80"/>
      <c r="BP358" s="69"/>
      <c r="BQ358" s="63"/>
      <c r="BR358" s="80"/>
      <c r="BS358" s="80"/>
      <c r="BT358" s="80"/>
      <c r="BU358" s="80"/>
      <c r="BV358" s="80"/>
      <c r="BW358" s="80"/>
      <c r="BX358" s="80"/>
      <c r="BY358" s="80"/>
      <c r="BZ358" s="80"/>
      <c r="CA358" s="122"/>
      <c r="CB358" s="122"/>
      <c r="CC358" s="122"/>
      <c r="CD358" s="122"/>
      <c r="CE358" s="122"/>
      <c r="CF358" s="122"/>
      <c r="CG358" s="122"/>
      <c r="CH358" s="122"/>
      <c r="CI358" s="122"/>
      <c r="CJ358" s="122"/>
      <c r="CK358" s="122"/>
      <c r="CL358" s="122"/>
      <c r="CM358" s="122"/>
      <c r="CN358" s="122"/>
      <c r="CO358" s="122"/>
      <c r="CP358" s="122"/>
      <c r="CQ358" s="122"/>
      <c r="CR358" s="122"/>
      <c r="CS358" s="122"/>
      <c r="CT358" s="122"/>
      <c r="CU358" s="122"/>
      <c r="CV358" s="122"/>
      <c r="CW358" s="122"/>
      <c r="CX358" s="122"/>
      <c r="CY358" s="122"/>
      <c r="CZ358" s="122"/>
      <c r="DA358" s="122"/>
      <c r="DB358" s="122"/>
      <c r="DC358" s="122"/>
      <c r="DD358" s="122"/>
      <c r="DE358" s="122"/>
      <c r="DF358" s="122"/>
      <c r="DG358" s="122"/>
      <c r="DH358" s="122"/>
      <c r="DI358" s="122"/>
      <c r="DJ358" s="122"/>
      <c r="DK358" s="122"/>
      <c r="DL358" s="122"/>
      <c r="DM358" s="122"/>
      <c r="DN358" s="122"/>
      <c r="DO358" s="122"/>
      <c r="DP358" s="122"/>
      <c r="DQ358" s="141"/>
      <c r="DR358" s="123"/>
      <c r="DS358" s="123"/>
      <c r="DT358" s="123"/>
      <c r="DU358" s="123"/>
      <c r="DV358" s="123"/>
    </row>
    <row r="359" spans="1:126" x14ac:dyDescent="0.25">
      <c r="A359" s="29">
        <v>355</v>
      </c>
      <c r="B359" s="63">
        <v>530</v>
      </c>
      <c r="C359" s="64" t="s">
        <v>1063</v>
      </c>
      <c r="D359" s="63" t="s">
        <v>5</v>
      </c>
      <c r="E359" s="64" t="s">
        <v>1064</v>
      </c>
      <c r="F359" s="65" t="s">
        <v>41</v>
      </c>
      <c r="G359" s="64" t="s">
        <v>1058</v>
      </c>
      <c r="H359" s="65" t="s">
        <v>972</v>
      </c>
      <c r="I359" s="64" t="s">
        <v>1065</v>
      </c>
      <c r="J359" s="63" t="s">
        <v>1060</v>
      </c>
      <c r="K359" s="63" t="s">
        <v>1066</v>
      </c>
      <c r="L359" s="68" t="s">
        <v>1062</v>
      </c>
      <c r="M359" s="69" t="s">
        <v>49</v>
      </c>
      <c r="N359" s="69" t="s">
        <v>49</v>
      </c>
      <c r="O359" s="69" t="s">
        <v>48</v>
      </c>
      <c r="P359" s="117" t="s">
        <v>50</v>
      </c>
      <c r="Q359" s="80" t="s">
        <v>50</v>
      </c>
      <c r="R359" s="80" t="s">
        <v>50</v>
      </c>
      <c r="S359" s="80"/>
      <c r="T359" s="80"/>
      <c r="U359" s="80"/>
      <c r="V359" s="80"/>
      <c r="W359" s="118"/>
      <c r="X359" s="119"/>
      <c r="Y359" s="80"/>
      <c r="Z359" s="120"/>
      <c r="AA359" s="82"/>
      <c r="AB359" s="118"/>
      <c r="AC359" s="180"/>
      <c r="AD359" s="64"/>
      <c r="AE359" s="181"/>
      <c r="AF359" s="82"/>
      <c r="AG359" s="80"/>
      <c r="AH359" s="80"/>
      <c r="AI359" s="80"/>
      <c r="AJ359" s="80"/>
      <c r="AK359" s="80"/>
      <c r="AL359" s="80"/>
      <c r="AM359" s="80"/>
      <c r="AN359" s="80"/>
      <c r="AO359" s="80"/>
      <c r="AP359" s="80"/>
      <c r="AQ359" s="80"/>
      <c r="AR359" s="80"/>
      <c r="AS359" s="80"/>
      <c r="AT359" s="80"/>
      <c r="AU359" s="80"/>
      <c r="AV359" s="80"/>
      <c r="AW359" s="64"/>
      <c r="AX359" s="64"/>
      <c r="AY359" s="64"/>
      <c r="AZ359" s="64"/>
      <c r="BA359" s="64"/>
      <c r="BB359" s="64"/>
      <c r="BC359" s="64"/>
      <c r="BD359" s="80"/>
      <c r="BE359" s="80"/>
      <c r="BF359" s="80"/>
      <c r="BG359" s="122" t="s">
        <v>863</v>
      </c>
      <c r="BH359" s="80" t="s">
        <v>0</v>
      </c>
      <c r="BI359" s="80"/>
      <c r="BJ359" s="80"/>
      <c r="BK359" s="80"/>
      <c r="BL359" s="80"/>
      <c r="BM359" s="80"/>
      <c r="BN359" s="80"/>
      <c r="BO359" s="80"/>
      <c r="BP359" s="69"/>
      <c r="BQ359" s="63"/>
      <c r="BR359" s="80"/>
      <c r="BS359" s="80"/>
      <c r="BT359" s="80"/>
      <c r="BU359" s="80"/>
      <c r="BV359" s="80"/>
      <c r="BW359" s="80"/>
      <c r="BX359" s="80"/>
      <c r="BY359" s="80"/>
      <c r="BZ359" s="80"/>
      <c r="CA359" s="122"/>
      <c r="CB359" s="122"/>
      <c r="CC359" s="122"/>
      <c r="CD359" s="122"/>
      <c r="CE359" s="122"/>
      <c r="CF359" s="122"/>
      <c r="CG359" s="122"/>
      <c r="CH359" s="122"/>
      <c r="CI359" s="122"/>
      <c r="CJ359" s="122"/>
      <c r="CK359" s="122"/>
      <c r="CL359" s="122"/>
      <c r="CM359" s="122"/>
      <c r="CN359" s="122"/>
      <c r="CO359" s="122"/>
      <c r="CP359" s="122"/>
      <c r="CQ359" s="122"/>
      <c r="CR359" s="122"/>
      <c r="CS359" s="122"/>
      <c r="CT359" s="122"/>
      <c r="CU359" s="122"/>
      <c r="CV359" s="122"/>
      <c r="CW359" s="122"/>
      <c r="CX359" s="122"/>
      <c r="CY359" s="122"/>
      <c r="CZ359" s="122"/>
      <c r="DA359" s="122"/>
      <c r="DB359" s="122"/>
      <c r="DC359" s="122"/>
      <c r="DD359" s="122"/>
      <c r="DE359" s="122"/>
      <c r="DF359" s="122"/>
      <c r="DG359" s="122"/>
      <c r="DH359" s="122"/>
      <c r="DI359" s="122"/>
      <c r="DJ359" s="122"/>
      <c r="DK359" s="122"/>
      <c r="DL359" s="122"/>
      <c r="DM359" s="122"/>
      <c r="DN359" s="122"/>
      <c r="DO359" s="122"/>
      <c r="DP359" s="122"/>
      <c r="DQ359" s="141"/>
      <c r="DR359" s="123"/>
      <c r="DS359" s="123"/>
      <c r="DT359" s="123"/>
      <c r="DU359" s="123"/>
      <c r="DV359" s="123"/>
    </row>
    <row r="360" spans="1:126" x14ac:dyDescent="0.25">
      <c r="A360" s="29">
        <v>356</v>
      </c>
      <c r="B360" s="63">
        <v>531</v>
      </c>
      <c r="C360" s="63" t="s">
        <v>1067</v>
      </c>
      <c r="D360" s="64" t="s">
        <v>5</v>
      </c>
      <c r="E360" s="63" t="s">
        <v>1068</v>
      </c>
      <c r="F360" s="65" t="s">
        <v>41</v>
      </c>
      <c r="G360" s="64" t="s">
        <v>1058</v>
      </c>
      <c r="H360" s="65" t="s">
        <v>972</v>
      </c>
      <c r="I360" s="63" t="s">
        <v>1069</v>
      </c>
      <c r="J360" s="63" t="s">
        <v>1060</v>
      </c>
      <c r="K360" s="63" t="s">
        <v>1070</v>
      </c>
      <c r="L360" s="68" t="s">
        <v>1062</v>
      </c>
      <c r="M360" s="69" t="s">
        <v>49</v>
      </c>
      <c r="N360" s="69" t="s">
        <v>49</v>
      </c>
      <c r="O360" s="69" t="s">
        <v>48</v>
      </c>
      <c r="P360" s="117" t="s">
        <v>50</v>
      </c>
      <c r="Q360" s="80" t="s">
        <v>50</v>
      </c>
      <c r="R360" s="80" t="s">
        <v>50</v>
      </c>
      <c r="S360" s="80"/>
      <c r="T360" s="80"/>
      <c r="U360" s="80"/>
      <c r="V360" s="80"/>
      <c r="W360" s="118"/>
      <c r="X360" s="119"/>
      <c r="Y360" s="80"/>
      <c r="Z360" s="120"/>
      <c r="AA360" s="82"/>
      <c r="AB360" s="118"/>
      <c r="AC360" s="180"/>
      <c r="AD360" s="64"/>
      <c r="AE360" s="181"/>
      <c r="AF360" s="82"/>
      <c r="AG360" s="80"/>
      <c r="AH360" s="80"/>
      <c r="AI360" s="80"/>
      <c r="AJ360" s="80"/>
      <c r="AK360" s="80"/>
      <c r="AL360" s="80"/>
      <c r="AM360" s="80"/>
      <c r="AN360" s="80"/>
      <c r="AO360" s="80"/>
      <c r="AP360" s="80"/>
      <c r="AQ360" s="80"/>
      <c r="AR360" s="80"/>
      <c r="AS360" s="80"/>
      <c r="AT360" s="80"/>
      <c r="AU360" s="80"/>
      <c r="AV360" s="80"/>
      <c r="AW360" s="64"/>
      <c r="AX360" s="64"/>
      <c r="AY360" s="64"/>
      <c r="AZ360" s="64"/>
      <c r="BA360" s="64"/>
      <c r="BB360" s="64"/>
      <c r="BC360" s="64"/>
      <c r="BD360" s="80"/>
      <c r="BE360" s="80"/>
      <c r="BF360" s="80"/>
      <c r="BG360" s="122" t="s">
        <v>863</v>
      </c>
      <c r="BH360" s="80" t="s">
        <v>0</v>
      </c>
      <c r="BI360" s="80"/>
      <c r="BJ360" s="80"/>
      <c r="BK360" s="80"/>
      <c r="BL360" s="80"/>
      <c r="BM360" s="80"/>
      <c r="BN360" s="80"/>
      <c r="BO360" s="80"/>
      <c r="BP360" s="69"/>
      <c r="BQ360" s="63"/>
      <c r="BR360" s="80"/>
      <c r="BS360" s="80"/>
      <c r="BT360" s="80"/>
      <c r="BU360" s="80"/>
      <c r="BV360" s="80"/>
      <c r="BW360" s="80"/>
      <c r="BX360" s="80"/>
      <c r="BY360" s="80"/>
      <c r="BZ360" s="80"/>
      <c r="CA360" s="122"/>
      <c r="CB360" s="122"/>
      <c r="CC360" s="122"/>
      <c r="CD360" s="122"/>
      <c r="CE360" s="122"/>
      <c r="CF360" s="122"/>
      <c r="CG360" s="122"/>
      <c r="CH360" s="122"/>
      <c r="CI360" s="122"/>
      <c r="CJ360" s="122"/>
      <c r="CK360" s="122"/>
      <c r="CL360" s="122"/>
      <c r="CM360" s="122"/>
      <c r="CN360" s="122"/>
      <c r="CO360" s="122"/>
      <c r="CP360" s="122"/>
      <c r="CQ360" s="122"/>
      <c r="CR360" s="122"/>
      <c r="CS360" s="122"/>
      <c r="CT360" s="122"/>
      <c r="CU360" s="122"/>
      <c r="CV360" s="122"/>
      <c r="CW360" s="122"/>
      <c r="CX360" s="122"/>
      <c r="CY360" s="122"/>
      <c r="CZ360" s="122"/>
      <c r="DA360" s="122"/>
      <c r="DB360" s="122"/>
      <c r="DC360" s="122"/>
      <c r="DD360" s="122"/>
      <c r="DE360" s="122"/>
      <c r="DF360" s="122"/>
      <c r="DG360" s="122"/>
      <c r="DH360" s="122"/>
      <c r="DI360" s="122"/>
      <c r="DJ360" s="122"/>
      <c r="DK360" s="122"/>
      <c r="DL360" s="122"/>
      <c r="DM360" s="122"/>
      <c r="DN360" s="122"/>
      <c r="DO360" s="122"/>
      <c r="DP360" s="122"/>
      <c r="DQ360" s="141"/>
      <c r="DR360" s="123"/>
      <c r="DS360" s="123"/>
      <c r="DT360" s="123"/>
      <c r="DU360" s="123"/>
      <c r="DV360" s="123"/>
    </row>
    <row r="361" spans="1:126" x14ac:dyDescent="0.25">
      <c r="A361" s="29">
        <v>357</v>
      </c>
      <c r="B361" s="30">
        <v>532</v>
      </c>
      <c r="C361" s="30" t="s">
        <v>1071</v>
      </c>
      <c r="D361" s="31" t="s">
        <v>5</v>
      </c>
      <c r="E361" s="30" t="s">
        <v>1072</v>
      </c>
      <c r="F361" s="32" t="s">
        <v>41</v>
      </c>
      <c r="G361" s="31" t="s">
        <v>1073</v>
      </c>
      <c r="H361" s="32" t="s">
        <v>972</v>
      </c>
      <c r="I361" s="30" t="s">
        <v>1069</v>
      </c>
      <c r="J361" s="30" t="s">
        <v>1060</v>
      </c>
      <c r="K361" s="30" t="s">
        <v>1074</v>
      </c>
      <c r="L361" s="35" t="s">
        <v>1075</v>
      </c>
      <c r="M361" s="36" t="s">
        <v>49</v>
      </c>
      <c r="N361" s="36" t="s">
        <v>49</v>
      </c>
      <c r="O361" s="36" t="s">
        <v>48</v>
      </c>
      <c r="P361" s="112" t="s">
        <v>50</v>
      </c>
      <c r="Q361" s="46" t="s">
        <v>50</v>
      </c>
      <c r="R361" s="46" t="s">
        <v>50</v>
      </c>
      <c r="S361" s="46"/>
      <c r="T361" s="46"/>
      <c r="U361" s="46"/>
      <c r="V361" s="46"/>
      <c r="W361" s="94"/>
      <c r="X361" s="96"/>
      <c r="Y361" s="46"/>
      <c r="Z361" s="97"/>
      <c r="AA361" s="58"/>
      <c r="AB361" s="94"/>
      <c r="AC361" s="175"/>
      <c r="AD361" s="31"/>
      <c r="AE361" s="176"/>
      <c r="AF361" s="58"/>
      <c r="AG361" s="46"/>
      <c r="AH361" s="46"/>
      <c r="AI361" s="46"/>
      <c r="AJ361" s="46"/>
      <c r="AK361" s="46"/>
      <c r="AL361" s="46"/>
      <c r="AM361" s="46"/>
      <c r="AN361" s="46"/>
      <c r="AO361" s="46"/>
      <c r="AP361" s="46"/>
      <c r="AQ361" s="46"/>
      <c r="AR361" s="46"/>
      <c r="AS361" s="46"/>
      <c r="AT361" s="46"/>
      <c r="AU361" s="46"/>
      <c r="AV361" s="46"/>
      <c r="AW361" s="31"/>
      <c r="AX361" s="31"/>
      <c r="AY361" s="31"/>
      <c r="AZ361" s="31"/>
      <c r="BA361" s="31"/>
      <c r="BB361" s="31"/>
      <c r="BC361" s="31"/>
      <c r="BD361" s="46"/>
      <c r="BE361" s="46"/>
      <c r="BF361" s="46"/>
      <c r="BG361" s="46"/>
      <c r="BH361" s="46"/>
      <c r="BI361" s="46"/>
      <c r="BJ361" s="46"/>
      <c r="BK361" s="46"/>
      <c r="BL361" s="46"/>
      <c r="BM361" s="46"/>
      <c r="BN361" s="46"/>
      <c r="BO361" s="46"/>
      <c r="BP361" s="36"/>
      <c r="BQ361" s="30"/>
      <c r="BR361" s="46"/>
      <c r="BS361" s="46"/>
      <c r="BT361" s="46"/>
      <c r="BU361" s="46"/>
      <c r="BV361" s="46"/>
      <c r="BW361" s="46"/>
      <c r="BX361" s="46"/>
      <c r="BY361" s="46"/>
      <c r="BZ361" s="46"/>
      <c r="CA361" s="91"/>
      <c r="CB361" s="91"/>
      <c r="CC361" s="91"/>
      <c r="CD361" s="91"/>
      <c r="CE361" s="91"/>
      <c r="CF361" s="91"/>
      <c r="CG361" s="91"/>
      <c r="CH361" s="91"/>
      <c r="CI361" s="91"/>
      <c r="CJ361" s="91"/>
      <c r="CK361" s="91"/>
      <c r="CL361" s="91"/>
      <c r="CM361" s="91"/>
      <c r="CN361" s="91"/>
      <c r="CO361" s="91"/>
      <c r="CP361" s="91"/>
      <c r="CQ361" s="91"/>
      <c r="CR361" s="91"/>
      <c r="CS361" s="91"/>
      <c r="CT361" s="91"/>
      <c r="CU361" s="91"/>
      <c r="CV361" s="91"/>
      <c r="CW361" s="91"/>
      <c r="CX361" s="91"/>
      <c r="CY361" s="91"/>
      <c r="CZ361" s="91"/>
      <c r="DA361" s="91"/>
      <c r="DB361" s="91"/>
      <c r="DC361" s="91"/>
      <c r="DD361" s="91"/>
      <c r="DE361" s="91"/>
      <c r="DF361" s="91"/>
      <c r="DG361" s="91"/>
      <c r="DH361" s="91"/>
      <c r="DI361" s="91"/>
      <c r="DJ361" s="91"/>
      <c r="DK361" s="91"/>
      <c r="DL361" s="91"/>
      <c r="DM361" s="91"/>
      <c r="DN361" s="91"/>
      <c r="DO361" s="91"/>
      <c r="DP361" s="91"/>
      <c r="DQ361" s="150"/>
      <c r="DR361" s="92"/>
      <c r="DS361" s="92"/>
      <c r="DT361" s="92"/>
      <c r="DU361" s="92"/>
      <c r="DV361" s="92"/>
    </row>
    <row r="362" spans="1:126" x14ac:dyDescent="0.25">
      <c r="A362" s="29">
        <v>358</v>
      </c>
      <c r="B362" s="30">
        <v>533</v>
      </c>
      <c r="C362" s="30" t="s">
        <v>1076</v>
      </c>
      <c r="D362" s="31" t="s">
        <v>5</v>
      </c>
      <c r="E362" s="30" t="s">
        <v>1077</v>
      </c>
      <c r="F362" s="32" t="s">
        <v>41</v>
      </c>
      <c r="G362" s="31" t="s">
        <v>1078</v>
      </c>
      <c r="H362" s="32" t="s">
        <v>972</v>
      </c>
      <c r="I362" s="30" t="s">
        <v>1069</v>
      </c>
      <c r="J362" s="30" t="s">
        <v>1060</v>
      </c>
      <c r="K362" s="30" t="s">
        <v>1079</v>
      </c>
      <c r="L362" s="35" t="s">
        <v>1075</v>
      </c>
      <c r="M362" s="36" t="s">
        <v>49</v>
      </c>
      <c r="N362" s="36" t="s">
        <v>49</v>
      </c>
      <c r="O362" s="36" t="s">
        <v>48</v>
      </c>
      <c r="P362" s="112" t="s">
        <v>50</v>
      </c>
      <c r="Q362" s="46" t="s">
        <v>50</v>
      </c>
      <c r="R362" s="46" t="s">
        <v>50</v>
      </c>
      <c r="S362" s="46"/>
      <c r="T362" s="46"/>
      <c r="U362" s="46"/>
      <c r="V362" s="46"/>
      <c r="W362" s="94"/>
      <c r="X362" s="96"/>
      <c r="Y362" s="46"/>
      <c r="Z362" s="97"/>
      <c r="AA362" s="58"/>
      <c r="AB362" s="94"/>
      <c r="AC362" s="175"/>
      <c r="AD362" s="31"/>
      <c r="AE362" s="176"/>
      <c r="AF362" s="58"/>
      <c r="AG362" s="46"/>
      <c r="AH362" s="46"/>
      <c r="AI362" s="46"/>
      <c r="AJ362" s="46"/>
      <c r="AK362" s="46"/>
      <c r="AL362" s="46"/>
      <c r="AM362" s="46"/>
      <c r="AN362" s="46"/>
      <c r="AO362" s="46"/>
      <c r="AP362" s="46"/>
      <c r="AQ362" s="46"/>
      <c r="AR362" s="46"/>
      <c r="AS362" s="46"/>
      <c r="AT362" s="46"/>
      <c r="AU362" s="46"/>
      <c r="AV362" s="46"/>
      <c r="AW362" s="31"/>
      <c r="AX362" s="31"/>
      <c r="AY362" s="31"/>
      <c r="AZ362" s="31"/>
      <c r="BA362" s="31"/>
      <c r="BB362" s="31"/>
      <c r="BC362" s="31"/>
      <c r="BD362" s="46"/>
      <c r="BE362" s="46"/>
      <c r="BF362" s="46"/>
      <c r="BG362" s="46"/>
      <c r="BH362" s="46"/>
      <c r="BI362" s="46"/>
      <c r="BJ362" s="46"/>
      <c r="BK362" s="46"/>
      <c r="BL362" s="46"/>
      <c r="BM362" s="46"/>
      <c r="BN362" s="46"/>
      <c r="BO362" s="46"/>
      <c r="BP362" s="36"/>
      <c r="BQ362" s="30"/>
      <c r="BR362" s="46"/>
      <c r="BS362" s="46"/>
      <c r="BT362" s="46"/>
      <c r="BU362" s="46"/>
      <c r="BV362" s="46"/>
      <c r="BW362" s="46"/>
      <c r="BX362" s="46"/>
      <c r="BY362" s="46"/>
      <c r="BZ362" s="46"/>
      <c r="CA362" s="91"/>
      <c r="CB362" s="91"/>
      <c r="CC362" s="91"/>
      <c r="CD362" s="91"/>
      <c r="CE362" s="91"/>
      <c r="CF362" s="91"/>
      <c r="CG362" s="91"/>
      <c r="CH362" s="91"/>
      <c r="CI362" s="91"/>
      <c r="CJ362" s="91"/>
      <c r="CK362" s="91"/>
      <c r="CL362" s="91"/>
      <c r="CM362" s="91"/>
      <c r="CN362" s="91"/>
      <c r="CO362" s="91"/>
      <c r="CP362" s="91"/>
      <c r="CQ362" s="91"/>
      <c r="CR362" s="91"/>
      <c r="CS362" s="91"/>
      <c r="CT362" s="91"/>
      <c r="CU362" s="91"/>
      <c r="CV362" s="91"/>
      <c r="CW362" s="91"/>
      <c r="CX362" s="91"/>
      <c r="CY362" s="91"/>
      <c r="CZ362" s="91"/>
      <c r="DA362" s="91"/>
      <c r="DB362" s="91"/>
      <c r="DC362" s="91"/>
      <c r="DD362" s="91"/>
      <c r="DE362" s="91"/>
      <c r="DF362" s="91"/>
      <c r="DG362" s="91"/>
      <c r="DH362" s="91"/>
      <c r="DI362" s="91"/>
      <c r="DJ362" s="91"/>
      <c r="DK362" s="91"/>
      <c r="DL362" s="91"/>
      <c r="DM362" s="91"/>
      <c r="DN362" s="91"/>
      <c r="DO362" s="91"/>
      <c r="DP362" s="91"/>
      <c r="DQ362" s="150"/>
      <c r="DR362" s="92"/>
      <c r="DS362" s="92"/>
      <c r="DT362" s="92"/>
      <c r="DU362" s="92"/>
      <c r="DV362" s="92"/>
    </row>
    <row r="363" spans="1:126" x14ac:dyDescent="0.25">
      <c r="A363" s="29">
        <v>359</v>
      </c>
      <c r="B363" s="30">
        <v>534</v>
      </c>
      <c r="C363" s="30" t="s">
        <v>1080</v>
      </c>
      <c r="D363" s="31" t="s">
        <v>5</v>
      </c>
      <c r="E363" s="30" t="s">
        <v>1081</v>
      </c>
      <c r="F363" s="32" t="s">
        <v>41</v>
      </c>
      <c r="G363" s="31" t="s">
        <v>1082</v>
      </c>
      <c r="H363" s="32" t="s">
        <v>972</v>
      </c>
      <c r="I363" s="30" t="s">
        <v>1069</v>
      </c>
      <c r="J363" s="30" t="s">
        <v>1060</v>
      </c>
      <c r="K363" s="30" t="s">
        <v>1083</v>
      </c>
      <c r="L363" s="35" t="s">
        <v>1084</v>
      </c>
      <c r="M363" s="36" t="s">
        <v>49</v>
      </c>
      <c r="N363" s="36" t="s">
        <v>49</v>
      </c>
      <c r="O363" s="36" t="s">
        <v>48</v>
      </c>
      <c r="P363" s="112" t="s">
        <v>50</v>
      </c>
      <c r="Q363" s="46" t="s">
        <v>50</v>
      </c>
      <c r="R363" s="46" t="s">
        <v>50</v>
      </c>
      <c r="S363" s="46"/>
      <c r="T363" s="46"/>
      <c r="U363" s="46"/>
      <c r="V363" s="46"/>
      <c r="W363" s="94"/>
      <c r="X363" s="96"/>
      <c r="Y363" s="46"/>
      <c r="Z363" s="97"/>
      <c r="AA363" s="58"/>
      <c r="AB363" s="94"/>
      <c r="AC363" s="175"/>
      <c r="AD363" s="31"/>
      <c r="AE363" s="176"/>
      <c r="AF363" s="58"/>
      <c r="AG363" s="46"/>
      <c r="AH363" s="46"/>
      <c r="AI363" s="46"/>
      <c r="AJ363" s="46"/>
      <c r="AK363" s="46"/>
      <c r="AL363" s="46"/>
      <c r="AM363" s="46"/>
      <c r="AN363" s="46"/>
      <c r="AO363" s="46"/>
      <c r="AP363" s="46"/>
      <c r="AQ363" s="46"/>
      <c r="AR363" s="46"/>
      <c r="AS363" s="46"/>
      <c r="AT363" s="46"/>
      <c r="AU363" s="46"/>
      <c r="AV363" s="46"/>
      <c r="AW363" s="31"/>
      <c r="AX363" s="31"/>
      <c r="AY363" s="31"/>
      <c r="AZ363" s="31"/>
      <c r="BA363" s="31"/>
      <c r="BB363" s="31"/>
      <c r="BC363" s="31"/>
      <c r="BD363" s="46"/>
      <c r="BE363" s="46"/>
      <c r="BF363" s="46"/>
      <c r="BG363" s="46"/>
      <c r="BH363" s="46"/>
      <c r="BI363" s="46"/>
      <c r="BJ363" s="46"/>
      <c r="BK363" s="46"/>
      <c r="BL363" s="46"/>
      <c r="BM363" s="46"/>
      <c r="BN363" s="46"/>
      <c r="BO363" s="46"/>
      <c r="BP363" s="36"/>
      <c r="BQ363" s="30"/>
      <c r="BR363" s="46"/>
      <c r="BS363" s="46"/>
      <c r="BT363" s="46"/>
      <c r="BU363" s="46"/>
      <c r="BV363" s="46"/>
      <c r="BW363" s="46"/>
      <c r="BX363" s="46"/>
      <c r="BY363" s="46"/>
      <c r="BZ363" s="46"/>
      <c r="CA363" s="91"/>
      <c r="CB363" s="91"/>
      <c r="CC363" s="91"/>
      <c r="CD363" s="91"/>
      <c r="CE363" s="91"/>
      <c r="CF363" s="91"/>
      <c r="CG363" s="91"/>
      <c r="CH363" s="91"/>
      <c r="CI363" s="91"/>
      <c r="CJ363" s="91"/>
      <c r="CK363" s="91"/>
      <c r="CL363" s="91"/>
      <c r="CM363" s="91"/>
      <c r="CN363" s="91"/>
      <c r="CO363" s="91"/>
      <c r="CP363" s="91"/>
      <c r="CQ363" s="91"/>
      <c r="CR363" s="91"/>
      <c r="CS363" s="91"/>
      <c r="CT363" s="91"/>
      <c r="CU363" s="91"/>
      <c r="CV363" s="91"/>
      <c r="CW363" s="91"/>
      <c r="CX363" s="91"/>
      <c r="CY363" s="91"/>
      <c r="CZ363" s="91"/>
      <c r="DA363" s="91"/>
      <c r="DB363" s="91"/>
      <c r="DC363" s="91"/>
      <c r="DD363" s="91"/>
      <c r="DE363" s="91"/>
      <c r="DF363" s="91"/>
      <c r="DG363" s="91"/>
      <c r="DH363" s="91"/>
      <c r="DI363" s="91"/>
      <c r="DJ363" s="91"/>
      <c r="DK363" s="91"/>
      <c r="DL363" s="91"/>
      <c r="DM363" s="91"/>
      <c r="DN363" s="91"/>
      <c r="DO363" s="91"/>
      <c r="DP363" s="91"/>
      <c r="DQ363" s="150"/>
      <c r="DR363" s="92"/>
      <c r="DS363" s="92"/>
      <c r="DT363" s="92"/>
      <c r="DU363" s="92"/>
      <c r="DV363" s="92"/>
    </row>
    <row r="364" spans="1:126" x14ac:dyDescent="0.25">
      <c r="A364" s="29">
        <v>360</v>
      </c>
      <c r="B364" s="30">
        <v>535</v>
      </c>
      <c r="C364" s="30" t="s">
        <v>1085</v>
      </c>
      <c r="D364" s="31" t="s">
        <v>5</v>
      </c>
      <c r="E364" s="30" t="s">
        <v>1086</v>
      </c>
      <c r="F364" s="32" t="s">
        <v>41</v>
      </c>
      <c r="G364" s="31" t="s">
        <v>1087</v>
      </c>
      <c r="H364" s="32" t="s">
        <v>972</v>
      </c>
      <c r="I364" s="30" t="s">
        <v>1069</v>
      </c>
      <c r="J364" s="30" t="s">
        <v>1060</v>
      </c>
      <c r="K364" s="30" t="s">
        <v>1088</v>
      </c>
      <c r="L364" s="35" t="s">
        <v>1075</v>
      </c>
      <c r="M364" s="36" t="s">
        <v>49</v>
      </c>
      <c r="N364" s="36" t="s">
        <v>49</v>
      </c>
      <c r="O364" s="36" t="s">
        <v>48</v>
      </c>
      <c r="P364" s="112" t="s">
        <v>50</v>
      </c>
      <c r="Q364" s="46" t="s">
        <v>50</v>
      </c>
      <c r="R364" s="46" t="s">
        <v>50</v>
      </c>
      <c r="S364" s="46"/>
      <c r="T364" s="46"/>
      <c r="U364" s="46"/>
      <c r="V364" s="46"/>
      <c r="W364" s="94"/>
      <c r="X364" s="96"/>
      <c r="Y364" s="46"/>
      <c r="Z364" s="97"/>
      <c r="AA364" s="58"/>
      <c r="AB364" s="94"/>
      <c r="AC364" s="175"/>
      <c r="AD364" s="31"/>
      <c r="AE364" s="176"/>
      <c r="AF364" s="58"/>
      <c r="AG364" s="46"/>
      <c r="AH364" s="46"/>
      <c r="AI364" s="46"/>
      <c r="AJ364" s="46"/>
      <c r="AK364" s="46"/>
      <c r="AL364" s="46"/>
      <c r="AM364" s="46"/>
      <c r="AN364" s="46"/>
      <c r="AO364" s="46"/>
      <c r="AP364" s="46"/>
      <c r="AQ364" s="46"/>
      <c r="AR364" s="46"/>
      <c r="AS364" s="46"/>
      <c r="AT364" s="46"/>
      <c r="AU364" s="46"/>
      <c r="AV364" s="46"/>
      <c r="AW364" s="31"/>
      <c r="AX364" s="31"/>
      <c r="AY364" s="31"/>
      <c r="AZ364" s="31"/>
      <c r="BA364" s="31"/>
      <c r="BB364" s="31"/>
      <c r="BC364" s="31"/>
      <c r="BD364" s="46"/>
      <c r="BE364" s="46"/>
      <c r="BF364" s="46"/>
      <c r="BG364" s="46"/>
      <c r="BH364" s="46"/>
      <c r="BI364" s="46"/>
      <c r="BJ364" s="46"/>
      <c r="BK364" s="46"/>
      <c r="BL364" s="46"/>
      <c r="BM364" s="46"/>
      <c r="BN364" s="46"/>
      <c r="BO364" s="46"/>
      <c r="BP364" s="36"/>
      <c r="BQ364" s="30"/>
      <c r="BR364" s="46"/>
      <c r="BS364" s="46"/>
      <c r="BT364" s="46"/>
      <c r="BU364" s="46"/>
      <c r="BV364" s="46"/>
      <c r="BW364" s="46"/>
      <c r="BX364" s="46"/>
      <c r="BY364" s="46"/>
      <c r="BZ364" s="46"/>
      <c r="CA364" s="91"/>
      <c r="CB364" s="91"/>
      <c r="CC364" s="91"/>
      <c r="CD364" s="91"/>
      <c r="CE364" s="91"/>
      <c r="CF364" s="91"/>
      <c r="CG364" s="91"/>
      <c r="CH364" s="91"/>
      <c r="CI364" s="91"/>
      <c r="CJ364" s="91"/>
      <c r="CK364" s="91"/>
      <c r="CL364" s="91"/>
      <c r="CM364" s="91"/>
      <c r="CN364" s="91"/>
      <c r="CO364" s="91"/>
      <c r="CP364" s="91"/>
      <c r="CQ364" s="91"/>
      <c r="CR364" s="91"/>
      <c r="CS364" s="91"/>
      <c r="CT364" s="91"/>
      <c r="CU364" s="91"/>
      <c r="CV364" s="91"/>
      <c r="CW364" s="91"/>
      <c r="CX364" s="91"/>
      <c r="CY364" s="91"/>
      <c r="CZ364" s="91"/>
      <c r="DA364" s="91"/>
      <c r="DB364" s="91"/>
      <c r="DC364" s="91"/>
      <c r="DD364" s="91"/>
      <c r="DE364" s="91"/>
      <c r="DF364" s="91"/>
      <c r="DG364" s="91"/>
      <c r="DH364" s="91"/>
      <c r="DI364" s="91"/>
      <c r="DJ364" s="91"/>
      <c r="DK364" s="91"/>
      <c r="DL364" s="91"/>
      <c r="DM364" s="91"/>
      <c r="DN364" s="91"/>
      <c r="DO364" s="91"/>
      <c r="DP364" s="91"/>
      <c r="DQ364" s="150"/>
      <c r="DR364" s="92"/>
      <c r="DS364" s="92"/>
      <c r="DT364" s="92"/>
      <c r="DU364" s="92"/>
      <c r="DV364" s="92"/>
    </row>
    <row r="365" spans="1:126" x14ac:dyDescent="0.25">
      <c r="A365" s="29">
        <v>361</v>
      </c>
      <c r="B365" s="30">
        <v>536</v>
      </c>
      <c r="C365" s="30" t="s">
        <v>1089</v>
      </c>
      <c r="D365" s="31" t="s">
        <v>5</v>
      </c>
      <c r="E365" s="30" t="s">
        <v>1090</v>
      </c>
      <c r="F365" s="32" t="s">
        <v>41</v>
      </c>
      <c r="G365" s="31" t="s">
        <v>1091</v>
      </c>
      <c r="H365" s="32" t="s">
        <v>972</v>
      </c>
      <c r="I365" s="30" t="s">
        <v>1092</v>
      </c>
      <c r="J365" s="30" t="s">
        <v>1060</v>
      </c>
      <c r="K365" s="30" t="s">
        <v>1093</v>
      </c>
      <c r="L365" s="35" t="s">
        <v>1075</v>
      </c>
      <c r="M365" s="36" t="s">
        <v>49</v>
      </c>
      <c r="N365" s="36" t="s">
        <v>49</v>
      </c>
      <c r="O365" s="36" t="s">
        <v>48</v>
      </c>
      <c r="P365" s="112" t="s">
        <v>50</v>
      </c>
      <c r="Q365" s="46" t="s">
        <v>50</v>
      </c>
      <c r="R365" s="46" t="s">
        <v>50</v>
      </c>
      <c r="S365" s="46"/>
      <c r="T365" s="46"/>
      <c r="U365" s="46"/>
      <c r="V365" s="46"/>
      <c r="W365" s="94"/>
      <c r="X365" s="96"/>
      <c r="Y365" s="46"/>
      <c r="Z365" s="97"/>
      <c r="AA365" s="58"/>
      <c r="AB365" s="94"/>
      <c r="AC365" s="175"/>
      <c r="AD365" s="31"/>
      <c r="AE365" s="176"/>
      <c r="AF365" s="58"/>
      <c r="AG365" s="46"/>
      <c r="AH365" s="46"/>
      <c r="AI365" s="46"/>
      <c r="AJ365" s="46"/>
      <c r="AK365" s="46"/>
      <c r="AL365" s="46"/>
      <c r="AM365" s="46"/>
      <c r="AN365" s="46"/>
      <c r="AO365" s="46"/>
      <c r="AP365" s="46"/>
      <c r="AQ365" s="46"/>
      <c r="AR365" s="46"/>
      <c r="AS365" s="46"/>
      <c r="AT365" s="46"/>
      <c r="AU365" s="46"/>
      <c r="AV365" s="46"/>
      <c r="AW365" s="31"/>
      <c r="AX365" s="31"/>
      <c r="AY365" s="31"/>
      <c r="AZ365" s="31"/>
      <c r="BA365" s="31"/>
      <c r="BB365" s="31"/>
      <c r="BC365" s="31"/>
      <c r="BD365" s="46"/>
      <c r="BE365" s="46"/>
      <c r="BF365" s="46"/>
      <c r="BG365" s="46"/>
      <c r="BH365" s="46"/>
      <c r="BI365" s="46"/>
      <c r="BJ365" s="46"/>
      <c r="BK365" s="46"/>
      <c r="BL365" s="46"/>
      <c r="BM365" s="46"/>
      <c r="BN365" s="46"/>
      <c r="BO365" s="46"/>
      <c r="BP365" s="36"/>
      <c r="BQ365" s="30"/>
      <c r="BR365" s="46"/>
      <c r="BS365" s="46"/>
      <c r="BT365" s="46"/>
      <c r="BU365" s="46"/>
      <c r="BV365" s="46"/>
      <c r="BW365" s="46"/>
      <c r="BX365" s="46"/>
      <c r="BY365" s="46"/>
      <c r="BZ365" s="46"/>
      <c r="CA365" s="91"/>
      <c r="CB365" s="91"/>
      <c r="CC365" s="91"/>
      <c r="CD365" s="91"/>
      <c r="CE365" s="91"/>
      <c r="CF365" s="91"/>
      <c r="CG365" s="91"/>
      <c r="CH365" s="91"/>
      <c r="CI365" s="91"/>
      <c r="CJ365" s="91"/>
      <c r="CK365" s="91"/>
      <c r="CL365" s="91"/>
      <c r="CM365" s="91"/>
      <c r="CN365" s="91"/>
      <c r="CO365" s="91"/>
      <c r="CP365" s="91"/>
      <c r="CQ365" s="91"/>
      <c r="CR365" s="91"/>
      <c r="CS365" s="91"/>
      <c r="CT365" s="91"/>
      <c r="CU365" s="91"/>
      <c r="CV365" s="91"/>
      <c r="CW365" s="91"/>
      <c r="CX365" s="91"/>
      <c r="CY365" s="91"/>
      <c r="CZ365" s="91"/>
      <c r="DA365" s="91"/>
      <c r="DB365" s="91"/>
      <c r="DC365" s="91"/>
      <c r="DD365" s="91"/>
      <c r="DE365" s="91"/>
      <c r="DF365" s="91"/>
      <c r="DG365" s="91"/>
      <c r="DH365" s="91"/>
      <c r="DI365" s="91"/>
      <c r="DJ365" s="91"/>
      <c r="DK365" s="91"/>
      <c r="DL365" s="91"/>
      <c r="DM365" s="91"/>
      <c r="DN365" s="91"/>
      <c r="DO365" s="91"/>
      <c r="DP365" s="91"/>
      <c r="DQ365" s="150"/>
      <c r="DR365" s="92"/>
      <c r="DS365" s="92"/>
      <c r="DT365" s="92"/>
      <c r="DU365" s="92"/>
      <c r="DV365" s="92"/>
    </row>
    <row r="366" spans="1:126" x14ac:dyDescent="0.25">
      <c r="A366" s="29">
        <v>362</v>
      </c>
      <c r="B366" s="30">
        <v>537</v>
      </c>
      <c r="C366" s="30" t="s">
        <v>1094</v>
      </c>
      <c r="D366" s="31" t="s">
        <v>5</v>
      </c>
      <c r="E366" s="30" t="s">
        <v>1095</v>
      </c>
      <c r="F366" s="32" t="s">
        <v>41</v>
      </c>
      <c r="G366" s="31" t="s">
        <v>1096</v>
      </c>
      <c r="H366" s="32" t="s">
        <v>972</v>
      </c>
      <c r="I366" s="30" t="s">
        <v>1092</v>
      </c>
      <c r="J366" s="30" t="s">
        <v>1060</v>
      </c>
      <c r="K366" s="30" t="s">
        <v>1097</v>
      </c>
      <c r="L366" s="35" t="s">
        <v>1084</v>
      </c>
      <c r="M366" s="36" t="s">
        <v>49</v>
      </c>
      <c r="N366" s="36" t="s">
        <v>49</v>
      </c>
      <c r="O366" s="36" t="s">
        <v>48</v>
      </c>
      <c r="P366" s="112" t="s">
        <v>50</v>
      </c>
      <c r="Q366" s="46" t="s">
        <v>50</v>
      </c>
      <c r="R366" s="46" t="s">
        <v>50</v>
      </c>
      <c r="S366" s="46"/>
      <c r="T366" s="46"/>
      <c r="U366" s="46"/>
      <c r="V366" s="46"/>
      <c r="W366" s="94"/>
      <c r="X366" s="96"/>
      <c r="Y366" s="46"/>
      <c r="Z366" s="97"/>
      <c r="AA366" s="58"/>
      <c r="AB366" s="94"/>
      <c r="AC366" s="175"/>
      <c r="AD366" s="31"/>
      <c r="AE366" s="176"/>
      <c r="AF366" s="58"/>
      <c r="AG366" s="46"/>
      <c r="AH366" s="46"/>
      <c r="AI366" s="46"/>
      <c r="AJ366" s="46"/>
      <c r="AK366" s="46"/>
      <c r="AL366" s="46"/>
      <c r="AM366" s="46"/>
      <c r="AN366" s="46"/>
      <c r="AO366" s="46"/>
      <c r="AP366" s="46"/>
      <c r="AQ366" s="46"/>
      <c r="AR366" s="46"/>
      <c r="AS366" s="46"/>
      <c r="AT366" s="46"/>
      <c r="AU366" s="46"/>
      <c r="AV366" s="46"/>
      <c r="AW366" s="31"/>
      <c r="AX366" s="31"/>
      <c r="AY366" s="31"/>
      <c r="AZ366" s="31"/>
      <c r="BA366" s="31"/>
      <c r="BB366" s="31"/>
      <c r="BC366" s="31"/>
      <c r="BD366" s="46"/>
      <c r="BE366" s="46"/>
      <c r="BF366" s="46"/>
      <c r="BG366" s="46"/>
      <c r="BH366" s="46"/>
      <c r="BI366" s="46"/>
      <c r="BJ366" s="46"/>
      <c r="BK366" s="46"/>
      <c r="BL366" s="46"/>
      <c r="BM366" s="46"/>
      <c r="BN366" s="46"/>
      <c r="BO366" s="46"/>
      <c r="BP366" s="36"/>
      <c r="BQ366" s="30"/>
      <c r="BR366" s="46"/>
      <c r="BS366" s="46"/>
      <c r="BT366" s="46"/>
      <c r="BU366" s="46"/>
      <c r="BV366" s="46"/>
      <c r="BW366" s="46"/>
      <c r="BX366" s="46"/>
      <c r="BY366" s="46"/>
      <c r="BZ366" s="46"/>
      <c r="CA366" s="91"/>
      <c r="CB366" s="91"/>
      <c r="CC366" s="91"/>
      <c r="CD366" s="91"/>
      <c r="CE366" s="91"/>
      <c r="CF366" s="91"/>
      <c r="CG366" s="91"/>
      <c r="CH366" s="91"/>
      <c r="CI366" s="91"/>
      <c r="CJ366" s="91"/>
      <c r="CK366" s="91"/>
      <c r="CL366" s="91"/>
      <c r="CM366" s="91"/>
      <c r="CN366" s="91"/>
      <c r="CO366" s="91"/>
      <c r="CP366" s="91"/>
      <c r="CQ366" s="91"/>
      <c r="CR366" s="91"/>
      <c r="CS366" s="91"/>
      <c r="CT366" s="91"/>
      <c r="CU366" s="91"/>
      <c r="CV366" s="91"/>
      <c r="CW366" s="91"/>
      <c r="CX366" s="91"/>
      <c r="CY366" s="91"/>
      <c r="CZ366" s="91"/>
      <c r="DA366" s="91"/>
      <c r="DB366" s="91"/>
      <c r="DC366" s="91"/>
      <c r="DD366" s="91"/>
      <c r="DE366" s="91"/>
      <c r="DF366" s="91"/>
      <c r="DG366" s="91"/>
      <c r="DH366" s="91"/>
      <c r="DI366" s="91"/>
      <c r="DJ366" s="91"/>
      <c r="DK366" s="91"/>
      <c r="DL366" s="91"/>
      <c r="DM366" s="91"/>
      <c r="DN366" s="91"/>
      <c r="DO366" s="91"/>
      <c r="DP366" s="91"/>
      <c r="DQ366" s="150"/>
      <c r="DR366" s="92"/>
      <c r="DS366" s="92"/>
      <c r="DT366" s="92"/>
      <c r="DU366" s="92"/>
      <c r="DV366" s="92"/>
    </row>
    <row r="367" spans="1:126" x14ac:dyDescent="0.25">
      <c r="A367" s="29">
        <v>363</v>
      </c>
      <c r="B367" s="30">
        <v>538</v>
      </c>
      <c r="C367" s="30" t="s">
        <v>1098</v>
      </c>
      <c r="D367" s="31" t="s">
        <v>262</v>
      </c>
      <c r="E367" s="30" t="s">
        <v>1099</v>
      </c>
      <c r="F367" s="32" t="s">
        <v>41</v>
      </c>
      <c r="G367" s="31" t="s">
        <v>1100</v>
      </c>
      <c r="H367" s="32" t="s">
        <v>972</v>
      </c>
      <c r="I367" s="30" t="s">
        <v>1092</v>
      </c>
      <c r="J367" s="30" t="s">
        <v>1060</v>
      </c>
      <c r="K367" s="30" t="s">
        <v>1101</v>
      </c>
      <c r="L367" s="35" t="s">
        <v>1075</v>
      </c>
      <c r="M367" s="36" t="s">
        <v>48</v>
      </c>
      <c r="N367" s="36" t="s">
        <v>49</v>
      </c>
      <c r="O367" s="36" t="s">
        <v>49</v>
      </c>
      <c r="P367" s="112" t="s">
        <v>50</v>
      </c>
      <c r="Q367" s="46" t="s">
        <v>50</v>
      </c>
      <c r="R367" s="46" t="s">
        <v>50</v>
      </c>
      <c r="S367" s="46"/>
      <c r="T367" s="46"/>
      <c r="U367" s="46"/>
      <c r="V367" s="46"/>
      <c r="W367" s="94"/>
      <c r="X367" s="96"/>
      <c r="Y367" s="46"/>
      <c r="Z367" s="97"/>
      <c r="AA367" s="58"/>
      <c r="AB367" s="94"/>
      <c r="AC367" s="175"/>
      <c r="AD367" s="31"/>
      <c r="AE367" s="176"/>
      <c r="AF367" s="58"/>
      <c r="AG367" s="46"/>
      <c r="AH367" s="46"/>
      <c r="AI367" s="46"/>
      <c r="AJ367" s="46"/>
      <c r="AK367" s="46"/>
      <c r="AL367" s="46"/>
      <c r="AM367" s="46"/>
      <c r="AN367" s="46"/>
      <c r="AO367" s="46"/>
      <c r="AP367" s="46"/>
      <c r="AQ367" s="46"/>
      <c r="AR367" s="46"/>
      <c r="AS367" s="46"/>
      <c r="AT367" s="46"/>
      <c r="AU367" s="46"/>
      <c r="AV367" s="46"/>
      <c r="AW367" s="31"/>
      <c r="AX367" s="31"/>
      <c r="AY367" s="31"/>
      <c r="AZ367" s="31"/>
      <c r="BA367" s="31"/>
      <c r="BB367" s="31"/>
      <c r="BC367" s="31"/>
      <c r="BD367" s="46"/>
      <c r="BE367" s="46"/>
      <c r="BF367" s="46"/>
      <c r="BG367" s="46"/>
      <c r="BH367" s="46"/>
      <c r="BI367" s="46"/>
      <c r="BJ367" s="46"/>
      <c r="BK367" s="46"/>
      <c r="BL367" s="46"/>
      <c r="BM367" s="46"/>
      <c r="BN367" s="46"/>
      <c r="BO367" s="46"/>
      <c r="BP367" s="36"/>
      <c r="BQ367" s="30"/>
      <c r="BR367" s="46"/>
      <c r="BS367" s="46"/>
      <c r="BT367" s="46"/>
      <c r="BU367" s="46"/>
      <c r="BV367" s="46"/>
      <c r="BW367" s="46"/>
      <c r="BX367" s="46"/>
      <c r="BY367" s="46"/>
      <c r="BZ367" s="46"/>
      <c r="CA367" s="91"/>
      <c r="CB367" s="91"/>
      <c r="CC367" s="91"/>
      <c r="CD367" s="91"/>
      <c r="CE367" s="91"/>
      <c r="CF367" s="91"/>
      <c r="CG367" s="91"/>
      <c r="CH367" s="91"/>
      <c r="CI367" s="91"/>
      <c r="CJ367" s="91"/>
      <c r="CK367" s="91"/>
      <c r="CL367" s="91"/>
      <c r="CM367" s="91"/>
      <c r="CN367" s="91"/>
      <c r="CO367" s="91"/>
      <c r="CP367" s="91"/>
      <c r="CQ367" s="91"/>
      <c r="CR367" s="91"/>
      <c r="CS367" s="91"/>
      <c r="CT367" s="91"/>
      <c r="CU367" s="91"/>
      <c r="CV367" s="91"/>
      <c r="CW367" s="91"/>
      <c r="CX367" s="91"/>
      <c r="CY367" s="91"/>
      <c r="CZ367" s="91"/>
      <c r="DA367" s="91"/>
      <c r="DB367" s="91"/>
      <c r="DC367" s="91"/>
      <c r="DD367" s="91"/>
      <c r="DE367" s="91"/>
      <c r="DF367" s="91"/>
      <c r="DG367" s="91"/>
      <c r="DH367" s="91"/>
      <c r="DI367" s="91"/>
      <c r="DJ367" s="91"/>
      <c r="DK367" s="91"/>
      <c r="DL367" s="91"/>
      <c r="DM367" s="91"/>
      <c r="DN367" s="91"/>
      <c r="DO367" s="91"/>
      <c r="DP367" s="91"/>
      <c r="DQ367" s="150"/>
      <c r="DR367" s="92"/>
      <c r="DS367" s="92"/>
      <c r="DT367" s="92"/>
      <c r="DU367" s="92"/>
      <c r="DV367" s="92"/>
    </row>
    <row r="368" spans="1:126" x14ac:dyDescent="0.25">
      <c r="A368" s="29">
        <v>364</v>
      </c>
      <c r="B368" s="30">
        <v>539</v>
      </c>
      <c r="C368" s="30" t="s">
        <v>1102</v>
      </c>
      <c r="D368" s="31" t="s">
        <v>5</v>
      </c>
      <c r="E368" s="30" t="s">
        <v>1103</v>
      </c>
      <c r="F368" s="32" t="s">
        <v>41</v>
      </c>
      <c r="G368" s="31" t="s">
        <v>1104</v>
      </c>
      <c r="H368" s="32" t="s">
        <v>972</v>
      </c>
      <c r="I368" s="30" t="s">
        <v>1105</v>
      </c>
      <c r="J368" s="30" t="s">
        <v>1060</v>
      </c>
      <c r="K368" s="30" t="s">
        <v>1106</v>
      </c>
      <c r="L368" s="35" t="s">
        <v>1107</v>
      </c>
      <c r="M368" s="36" t="s">
        <v>49</v>
      </c>
      <c r="N368" s="36" t="s">
        <v>49</v>
      </c>
      <c r="O368" s="36" t="s">
        <v>48</v>
      </c>
      <c r="P368" s="112" t="s">
        <v>50</v>
      </c>
      <c r="Q368" s="46" t="s">
        <v>50</v>
      </c>
      <c r="R368" s="46" t="s">
        <v>50</v>
      </c>
      <c r="S368" s="46"/>
      <c r="T368" s="46"/>
      <c r="U368" s="46"/>
      <c r="V368" s="46"/>
      <c r="W368" s="94"/>
      <c r="X368" s="96"/>
      <c r="Y368" s="46"/>
      <c r="Z368" s="97"/>
      <c r="AA368" s="58"/>
      <c r="AB368" s="94"/>
      <c r="AC368" s="175"/>
      <c r="AD368" s="31"/>
      <c r="AE368" s="176"/>
      <c r="AF368" s="58"/>
      <c r="AG368" s="46"/>
      <c r="AH368" s="46"/>
      <c r="AI368" s="46"/>
      <c r="AJ368" s="46"/>
      <c r="AK368" s="46"/>
      <c r="AL368" s="46"/>
      <c r="AM368" s="46"/>
      <c r="AN368" s="46"/>
      <c r="AO368" s="46"/>
      <c r="AP368" s="46"/>
      <c r="AQ368" s="46"/>
      <c r="AR368" s="46"/>
      <c r="AS368" s="46"/>
      <c r="AT368" s="46"/>
      <c r="AU368" s="46"/>
      <c r="AV368" s="46"/>
      <c r="AW368" s="31"/>
      <c r="AX368" s="31"/>
      <c r="AY368" s="31"/>
      <c r="AZ368" s="31"/>
      <c r="BA368" s="31"/>
      <c r="BB368" s="31"/>
      <c r="BC368" s="31"/>
      <c r="BD368" s="46"/>
      <c r="BE368" s="46"/>
      <c r="BF368" s="46"/>
      <c r="BG368" s="46"/>
      <c r="BH368" s="46"/>
      <c r="BI368" s="46"/>
      <c r="BJ368" s="46"/>
      <c r="BK368" s="46"/>
      <c r="BL368" s="46"/>
      <c r="BM368" s="46"/>
      <c r="BN368" s="46"/>
      <c r="BO368" s="46"/>
      <c r="BP368" s="36"/>
      <c r="BQ368" s="30"/>
      <c r="BR368" s="46"/>
      <c r="BS368" s="46"/>
      <c r="BT368" s="46"/>
      <c r="BU368" s="46"/>
      <c r="BV368" s="46"/>
      <c r="BW368" s="46"/>
      <c r="BX368" s="46"/>
      <c r="BY368" s="46"/>
      <c r="BZ368" s="46"/>
      <c r="CA368" s="91"/>
      <c r="CB368" s="91"/>
      <c r="CC368" s="91"/>
      <c r="CD368" s="91"/>
      <c r="CE368" s="91"/>
      <c r="CF368" s="91"/>
      <c r="CG368" s="91"/>
      <c r="CH368" s="91"/>
      <c r="CI368" s="91"/>
      <c r="CJ368" s="91"/>
      <c r="CK368" s="91"/>
      <c r="CL368" s="91"/>
      <c r="CM368" s="91"/>
      <c r="CN368" s="91"/>
      <c r="CO368" s="91"/>
      <c r="CP368" s="91"/>
      <c r="CQ368" s="91"/>
      <c r="CR368" s="91"/>
      <c r="CS368" s="91"/>
      <c r="CT368" s="91"/>
      <c r="CU368" s="91"/>
      <c r="CV368" s="91"/>
      <c r="CW368" s="91"/>
      <c r="CX368" s="91"/>
      <c r="CY368" s="91"/>
      <c r="CZ368" s="91"/>
      <c r="DA368" s="91"/>
      <c r="DB368" s="91"/>
      <c r="DC368" s="91"/>
      <c r="DD368" s="91"/>
      <c r="DE368" s="91"/>
      <c r="DF368" s="91"/>
      <c r="DG368" s="91"/>
      <c r="DH368" s="91"/>
      <c r="DI368" s="91"/>
      <c r="DJ368" s="91"/>
      <c r="DK368" s="91"/>
      <c r="DL368" s="91"/>
      <c r="DM368" s="91"/>
      <c r="DN368" s="91"/>
      <c r="DO368" s="91"/>
      <c r="DP368" s="91"/>
      <c r="DQ368" s="150"/>
      <c r="DR368" s="92"/>
      <c r="DS368" s="92"/>
      <c r="DT368" s="92"/>
      <c r="DU368" s="92"/>
      <c r="DV368" s="92"/>
    </row>
    <row r="369" spans="1:126" ht="15.75" thickBot="1" x14ac:dyDescent="0.3">
      <c r="A369" s="29">
        <v>365</v>
      </c>
      <c r="B369" s="63">
        <v>667</v>
      </c>
      <c r="C369" s="64" t="s">
        <v>1112</v>
      </c>
      <c r="D369" s="64" t="s">
        <v>5</v>
      </c>
      <c r="E369" s="63" t="s">
        <v>1113</v>
      </c>
      <c r="F369" s="65" t="s">
        <v>41</v>
      </c>
      <c r="G369" s="63" t="s">
        <v>1114</v>
      </c>
      <c r="H369" s="65" t="s">
        <v>972</v>
      </c>
      <c r="I369" s="64" t="s">
        <v>1109</v>
      </c>
      <c r="J369" s="63" t="s">
        <v>1108</v>
      </c>
      <c r="K369" s="63" t="s">
        <v>1110</v>
      </c>
      <c r="L369" s="68" t="s">
        <v>1111</v>
      </c>
      <c r="M369" s="69" t="s">
        <v>49</v>
      </c>
      <c r="N369" s="69" t="s">
        <v>49</v>
      </c>
      <c r="O369" s="69" t="s">
        <v>48</v>
      </c>
      <c r="P369" s="117" t="s">
        <v>50</v>
      </c>
      <c r="Q369" s="80" t="s">
        <v>50</v>
      </c>
      <c r="R369" s="80" t="s">
        <v>50</v>
      </c>
      <c r="S369" s="80"/>
      <c r="T369" s="80"/>
      <c r="U369" s="80"/>
      <c r="V369" s="80"/>
      <c r="W369" s="118"/>
      <c r="X369" s="119"/>
      <c r="Y369" s="80"/>
      <c r="Z369" s="120"/>
      <c r="AA369" s="82"/>
      <c r="AB369" s="118"/>
      <c r="AC369" s="182"/>
      <c r="AD369" s="183"/>
      <c r="AE369" s="184"/>
      <c r="AF369" s="82"/>
      <c r="AG369" s="80"/>
      <c r="AH369" s="80"/>
      <c r="AI369" s="80"/>
      <c r="AJ369" s="80"/>
      <c r="AK369" s="80"/>
      <c r="AL369" s="80"/>
      <c r="AM369" s="80"/>
      <c r="AN369" s="80"/>
      <c r="AO369" s="80"/>
      <c r="AP369" s="80"/>
      <c r="AQ369" s="80"/>
      <c r="AR369" s="80"/>
      <c r="AS369" s="80"/>
      <c r="AT369" s="80"/>
      <c r="AU369" s="80"/>
      <c r="AV369" s="80"/>
      <c r="AW369" s="64"/>
      <c r="AX369" s="64"/>
      <c r="AY369" s="64"/>
      <c r="AZ369" s="64"/>
      <c r="BA369" s="64"/>
      <c r="BB369" s="64"/>
      <c r="BC369" s="64"/>
      <c r="BD369" s="80"/>
      <c r="BE369" s="80"/>
      <c r="BF369" s="80"/>
      <c r="BG369" s="80"/>
      <c r="BH369" s="80"/>
      <c r="BI369" s="80"/>
      <c r="BJ369" s="80"/>
      <c r="BK369" s="80"/>
      <c r="BL369" s="80"/>
      <c r="BM369" s="80"/>
      <c r="BN369" s="80"/>
      <c r="BO369" s="80"/>
      <c r="BP369" s="69"/>
      <c r="BQ369" s="63"/>
      <c r="BR369" s="80"/>
      <c r="BS369" s="80"/>
      <c r="BT369" s="80"/>
      <c r="BU369" s="80"/>
      <c r="BV369" s="80"/>
      <c r="BW369" s="80"/>
      <c r="BX369" s="80"/>
      <c r="BY369" s="80"/>
      <c r="BZ369" s="80"/>
      <c r="CA369" s="122"/>
      <c r="CB369" s="122"/>
      <c r="CC369" s="122"/>
      <c r="CD369" s="122"/>
      <c r="CE369" s="122"/>
      <c r="CF369" s="122"/>
      <c r="CG369" s="122">
        <v>1.6805670186599633E-2</v>
      </c>
      <c r="CH369" s="122">
        <v>2.221461856617906E-2</v>
      </c>
      <c r="CI369" s="122"/>
      <c r="CJ369" s="122"/>
      <c r="CK369" s="122"/>
      <c r="CL369" s="122"/>
      <c r="CM369" s="122"/>
      <c r="CN369" s="122"/>
      <c r="CO369" s="122"/>
      <c r="CP369" s="122"/>
      <c r="CQ369" s="122"/>
      <c r="CR369" s="122"/>
      <c r="CS369" s="122"/>
      <c r="CT369" s="122"/>
      <c r="CU369" s="122"/>
      <c r="CV369" s="122"/>
      <c r="CW369" s="122"/>
      <c r="CX369" s="122"/>
      <c r="CY369" s="122"/>
      <c r="CZ369" s="122"/>
      <c r="DA369" s="122"/>
      <c r="DB369" s="122"/>
      <c r="DC369" s="122"/>
      <c r="DD369" s="122"/>
      <c r="DE369" s="122"/>
      <c r="DF369" s="122"/>
      <c r="DG369" s="122"/>
      <c r="DH369" s="122"/>
      <c r="DI369" s="122"/>
      <c r="DJ369" s="122"/>
      <c r="DK369" s="122"/>
      <c r="DL369" s="122"/>
      <c r="DM369" s="122"/>
      <c r="DN369" s="122"/>
      <c r="DO369" s="122"/>
      <c r="DP369" s="122"/>
      <c r="DQ369" s="122"/>
      <c r="DR369" s="123"/>
      <c r="DS369" s="123"/>
      <c r="DT369" s="123"/>
      <c r="DU369" s="123"/>
      <c r="DV369" s="123"/>
    </row>
    <row r="370" spans="1:126" x14ac:dyDescent="0.25">
      <c r="A370" s="29">
        <v>366</v>
      </c>
      <c r="B370" s="30">
        <v>676</v>
      </c>
      <c r="C370" s="31" t="s">
        <v>1115</v>
      </c>
      <c r="D370" s="31" t="s">
        <v>1116</v>
      </c>
      <c r="E370" s="31" t="s">
        <v>1115</v>
      </c>
      <c r="F370" s="32" t="s">
        <v>1117</v>
      </c>
      <c r="G370" s="32" t="s">
        <v>61</v>
      </c>
      <c r="H370" s="32" t="s">
        <v>43</v>
      </c>
      <c r="I370" s="31" t="s">
        <v>68</v>
      </c>
      <c r="J370" s="34" t="s">
        <v>56</v>
      </c>
      <c r="K370" s="30" t="s">
        <v>69</v>
      </c>
      <c r="L370" s="35" t="s">
        <v>65</v>
      </c>
      <c r="M370" s="36" t="s">
        <v>48</v>
      </c>
      <c r="N370" s="36" t="s">
        <v>48</v>
      </c>
      <c r="O370" s="36" t="s">
        <v>49</v>
      </c>
      <c r="P370" s="185" t="s">
        <v>50</v>
      </c>
      <c r="Q370" s="46" t="s">
        <v>50</v>
      </c>
      <c r="R370" s="46" t="s">
        <v>50</v>
      </c>
      <c r="S370" s="40"/>
      <c r="T370" s="40"/>
      <c r="U370" s="40"/>
      <c r="V370" s="40"/>
      <c r="W370" s="41"/>
      <c r="X370" s="42"/>
      <c r="Y370" s="43"/>
      <c r="Z370" s="44"/>
      <c r="AA370" s="45"/>
      <c r="AB370" s="38"/>
      <c r="AC370" s="36"/>
      <c r="AD370" s="36"/>
      <c r="AE370" s="36"/>
      <c r="AF370" s="53"/>
      <c r="AG370" s="53"/>
      <c r="AH370" s="53"/>
      <c r="AI370" s="53"/>
      <c r="AJ370" s="51"/>
      <c r="AK370" s="38"/>
      <c r="AL370" s="38"/>
      <c r="AM370" s="46"/>
      <c r="AN370" s="38"/>
      <c r="AO370" s="38"/>
      <c r="AP370" s="38"/>
      <c r="AQ370" s="46"/>
      <c r="AR370" s="46"/>
      <c r="AS370" s="46"/>
      <c r="AT370" s="46"/>
      <c r="AU370" s="46"/>
      <c r="AV370" s="46"/>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47"/>
      <c r="CN370" s="47"/>
      <c r="CO370" s="47"/>
      <c r="CP370" s="47"/>
      <c r="CQ370" s="47"/>
      <c r="CR370" s="47"/>
      <c r="CS370" s="47"/>
      <c r="CT370" s="47"/>
      <c r="CU370" s="47"/>
      <c r="CV370" s="47"/>
      <c r="CW370" s="47"/>
      <c r="CX370" s="47"/>
      <c r="CY370" s="47"/>
      <c r="CZ370" s="47"/>
      <c r="DA370" s="47"/>
      <c r="DB370" s="47"/>
      <c r="DC370" s="47"/>
      <c r="DD370" s="47"/>
      <c r="DE370" s="47"/>
      <c r="DF370" s="47"/>
      <c r="DG370" s="47"/>
      <c r="DH370" s="47"/>
      <c r="DI370" s="47"/>
      <c r="DJ370" s="47"/>
      <c r="DK370" s="47"/>
      <c r="DL370" s="47"/>
      <c r="DM370" s="47"/>
      <c r="DN370" s="47"/>
      <c r="DO370" s="47"/>
      <c r="DP370" s="47"/>
      <c r="DQ370" s="47"/>
      <c r="DR370" s="92"/>
      <c r="DS370" s="92"/>
      <c r="DT370" s="92"/>
      <c r="DU370" s="92"/>
      <c r="DV370" s="92"/>
    </row>
    <row r="371" spans="1:126" x14ac:dyDescent="0.25">
      <c r="A371" s="186">
        <v>367</v>
      </c>
      <c r="B371" s="30">
        <v>677</v>
      </c>
      <c r="C371" s="31" t="s">
        <v>1118</v>
      </c>
      <c r="D371" s="31" t="s">
        <v>173</v>
      </c>
      <c r="E371" s="31" t="s">
        <v>1118</v>
      </c>
      <c r="F371" s="32" t="s">
        <v>166</v>
      </c>
      <c r="G371" s="32" t="s">
        <v>167</v>
      </c>
      <c r="H371" s="60" t="s">
        <v>129</v>
      </c>
      <c r="I371" s="31" t="s">
        <v>175</v>
      </c>
      <c r="J371" s="34" t="s">
        <v>169</v>
      </c>
      <c r="K371" s="30" t="s">
        <v>170</v>
      </c>
      <c r="L371" s="35" t="s">
        <v>176</v>
      </c>
      <c r="M371" s="36" t="s">
        <v>48</v>
      </c>
      <c r="N371" s="36" t="s">
        <v>48</v>
      </c>
      <c r="O371" s="36" t="s">
        <v>49</v>
      </c>
      <c r="P371" s="187">
        <v>41.7</v>
      </c>
      <c r="Q371" s="38">
        <v>9</v>
      </c>
      <c r="R371" s="39">
        <v>30</v>
      </c>
      <c r="S371" s="40"/>
      <c r="T371" s="40"/>
      <c r="U371" s="40"/>
      <c r="V371" s="40"/>
      <c r="W371" s="41"/>
      <c r="X371" s="42"/>
      <c r="Y371" s="43"/>
      <c r="Z371" s="44"/>
      <c r="AA371" s="45"/>
      <c r="AB371" s="124"/>
      <c r="AC371" s="36" t="s">
        <v>48</v>
      </c>
      <c r="AD371" s="36" t="s">
        <v>50</v>
      </c>
      <c r="AE371" s="36" t="s">
        <v>51</v>
      </c>
      <c r="AF371" s="31"/>
      <c r="AG371" s="31"/>
      <c r="AH371" s="31"/>
      <c r="AI371" s="31"/>
      <c r="AJ371" s="31"/>
      <c r="AK371" s="31"/>
      <c r="AL371" s="31"/>
      <c r="AM371" s="31"/>
      <c r="AN371" s="31"/>
      <c r="AO371" s="31"/>
      <c r="AP371" s="31"/>
      <c r="AQ371" s="46"/>
      <c r="AR371" s="46"/>
      <c r="AS371" s="46"/>
      <c r="AT371" s="46"/>
      <c r="AU371" s="46"/>
      <c r="AV371" s="46"/>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188">
        <v>6</v>
      </c>
      <c r="DG371" s="31"/>
      <c r="DH371" s="31"/>
      <c r="DI371" s="31"/>
      <c r="DJ371" s="31"/>
      <c r="DK371" s="31"/>
      <c r="DL371" s="31"/>
      <c r="DM371" s="31"/>
      <c r="DN371" s="31"/>
      <c r="DO371" s="31"/>
      <c r="DP371" s="31"/>
      <c r="DQ371" s="31"/>
      <c r="DR371" s="92"/>
      <c r="DS371" s="92"/>
      <c r="DT371" s="92"/>
      <c r="DU371" s="92"/>
      <c r="DV371" s="92"/>
    </row>
    <row r="372" spans="1:126" x14ac:dyDescent="0.25">
      <c r="A372" s="186">
        <v>368</v>
      </c>
      <c r="B372" s="30">
        <v>678</v>
      </c>
      <c r="C372" s="31" t="s">
        <v>1119</v>
      </c>
      <c r="D372" s="31" t="s">
        <v>4</v>
      </c>
      <c r="E372" s="31" t="s">
        <v>1119</v>
      </c>
      <c r="F372" s="32" t="s">
        <v>166</v>
      </c>
      <c r="G372" s="32" t="s">
        <v>167</v>
      </c>
      <c r="H372" s="60" t="s">
        <v>129</v>
      </c>
      <c r="I372" s="31" t="s">
        <v>186</v>
      </c>
      <c r="J372" s="34" t="s">
        <v>169</v>
      </c>
      <c r="K372" s="30" t="s">
        <v>187</v>
      </c>
      <c r="L372" s="35" t="s">
        <v>50</v>
      </c>
      <c r="M372" s="36" t="s">
        <v>48</v>
      </c>
      <c r="N372" s="36" t="s">
        <v>48</v>
      </c>
      <c r="O372" s="36" t="s">
        <v>49</v>
      </c>
      <c r="P372" s="189" t="s">
        <v>50</v>
      </c>
      <c r="Q372" s="38">
        <v>7.5</v>
      </c>
      <c r="R372" s="39">
        <v>50</v>
      </c>
      <c r="S372" s="40"/>
      <c r="T372" s="40"/>
      <c r="U372" s="40"/>
      <c r="V372" s="40"/>
      <c r="W372" s="41"/>
      <c r="X372" s="42"/>
      <c r="Y372" s="43"/>
      <c r="Z372" s="44"/>
      <c r="AA372" s="45"/>
      <c r="AB372" s="38"/>
      <c r="AC372" s="36" t="s">
        <v>48</v>
      </c>
      <c r="AD372" s="36" t="s">
        <v>50</v>
      </c>
      <c r="AE372" s="36" t="s">
        <v>51</v>
      </c>
      <c r="AF372" s="38"/>
      <c r="AG372" s="38"/>
      <c r="AH372" s="38"/>
      <c r="AI372" s="38"/>
      <c r="AJ372" s="38"/>
      <c r="AK372" s="38"/>
      <c r="AL372" s="38"/>
      <c r="AM372" s="46"/>
      <c r="AN372" s="38"/>
      <c r="AO372" s="38"/>
      <c r="AP372" s="38"/>
      <c r="AQ372" s="46"/>
      <c r="AR372" s="46"/>
      <c r="AS372" s="46"/>
      <c r="AT372" s="46"/>
      <c r="AU372" s="46"/>
      <c r="AV372" s="46"/>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188">
        <v>1</v>
      </c>
      <c r="DG372" s="31"/>
      <c r="DH372" s="31"/>
      <c r="DI372" s="31"/>
      <c r="DJ372" s="31"/>
      <c r="DK372" s="31"/>
      <c r="DL372" s="31"/>
      <c r="DM372" s="31"/>
      <c r="DN372" s="31"/>
      <c r="DO372" s="31"/>
      <c r="DP372" s="31"/>
      <c r="DQ372" s="31"/>
      <c r="DR372" s="92"/>
      <c r="DS372" s="92"/>
      <c r="DT372" s="92"/>
      <c r="DU372" s="92"/>
      <c r="DV372" s="92"/>
    </row>
    <row r="373" spans="1:126" x14ac:dyDescent="0.25">
      <c r="A373" s="190"/>
      <c r="B373" s="191"/>
      <c r="C373" s="192"/>
      <c r="D373" s="192"/>
      <c r="E373" s="192"/>
      <c r="F373" s="193"/>
      <c r="G373" s="193"/>
      <c r="H373" s="193"/>
      <c r="I373" s="192"/>
      <c r="J373" s="191"/>
      <c r="K373" s="191"/>
      <c r="L373" s="194"/>
      <c r="M373" s="195"/>
      <c r="N373" s="195"/>
      <c r="O373" s="195"/>
      <c r="P373" s="196"/>
      <c r="Q373" s="197"/>
      <c r="R373" s="198"/>
      <c r="S373" s="199"/>
      <c r="T373" s="199"/>
      <c r="U373" s="199"/>
      <c r="V373" s="199"/>
      <c r="W373" s="200"/>
      <c r="X373" s="201"/>
      <c r="Y373" s="202"/>
      <c r="Z373" s="203"/>
      <c r="AA373" s="202"/>
      <c r="AB373" s="197"/>
      <c r="AC373" s="195"/>
      <c r="AD373" s="195"/>
      <c r="AE373" s="195"/>
      <c r="AF373" s="197"/>
      <c r="AG373" s="197"/>
      <c r="AH373" s="197"/>
      <c r="AI373" s="197"/>
      <c r="AJ373" s="197"/>
      <c r="AK373" s="197"/>
      <c r="AL373" s="197"/>
      <c r="AM373" s="196"/>
      <c r="AN373" s="197"/>
      <c r="AO373" s="197"/>
      <c r="AP373" s="197"/>
      <c r="AQ373" s="196"/>
      <c r="AR373" s="196"/>
      <c r="AS373" s="196"/>
      <c r="AT373" s="196"/>
      <c r="AU373" s="196"/>
      <c r="AV373" s="196"/>
      <c r="AW373" s="192"/>
      <c r="AX373" s="192"/>
      <c r="AY373" s="192"/>
      <c r="AZ373" s="192"/>
      <c r="BA373" s="192"/>
      <c r="BB373" s="192"/>
      <c r="BC373" s="192"/>
      <c r="BD373" s="192"/>
      <c r="BE373" s="192"/>
      <c r="BF373" s="192"/>
      <c r="BG373" s="192"/>
      <c r="BH373" s="192"/>
      <c r="BI373" s="192"/>
      <c r="BJ373" s="192"/>
      <c r="BK373" s="192"/>
      <c r="BL373" s="192"/>
      <c r="BM373" s="192"/>
      <c r="BN373" s="192"/>
      <c r="BO373" s="192"/>
      <c r="BP373" s="192"/>
      <c r="BQ373" s="192"/>
      <c r="BR373" s="192"/>
      <c r="BS373" s="192"/>
      <c r="BT373" s="192"/>
      <c r="BU373" s="192"/>
      <c r="BV373" s="192"/>
      <c r="BW373" s="192"/>
      <c r="BX373" s="192"/>
      <c r="BY373" s="192"/>
      <c r="BZ373" s="192"/>
      <c r="CA373" s="192"/>
      <c r="CB373" s="192"/>
      <c r="CC373" s="192"/>
      <c r="CD373" s="192"/>
      <c r="CE373" s="192"/>
      <c r="CF373" s="192"/>
      <c r="CG373" s="192"/>
      <c r="CH373" s="192"/>
      <c r="CI373" s="192"/>
      <c r="CJ373" s="192"/>
      <c r="CK373" s="192"/>
      <c r="CL373" s="192"/>
      <c r="CM373" s="192"/>
      <c r="CN373" s="192"/>
      <c r="CO373" s="192"/>
      <c r="CP373" s="192"/>
      <c r="CQ373" s="192"/>
      <c r="CR373" s="192"/>
      <c r="CS373" s="192"/>
      <c r="CT373" s="192"/>
      <c r="CU373" s="192"/>
      <c r="CV373" s="192"/>
      <c r="CW373" s="192"/>
      <c r="CX373" s="192"/>
      <c r="CY373" s="192"/>
      <c r="CZ373" s="192"/>
      <c r="DA373" s="192"/>
      <c r="DB373" s="192"/>
      <c r="DC373" s="192"/>
      <c r="DD373" s="192"/>
      <c r="DE373" s="192"/>
      <c r="DF373" s="204"/>
      <c r="DG373" s="192"/>
      <c r="DH373" s="192"/>
      <c r="DI373" s="192"/>
      <c r="DJ373" s="192"/>
      <c r="DK373" s="192"/>
      <c r="DL373" s="192"/>
      <c r="DM373" s="192"/>
      <c r="DN373" s="192"/>
      <c r="DO373" s="192"/>
      <c r="DP373" s="192"/>
      <c r="DQ373" s="192"/>
      <c r="DR373" s="205"/>
      <c r="DS373" s="205"/>
      <c r="DT373" s="205"/>
      <c r="DU373" s="205"/>
      <c r="DV373" s="205"/>
    </row>
    <row r="374" spans="1:126" x14ac:dyDescent="0.25">
      <c r="C374" s="245" t="s">
        <v>1120</v>
      </c>
      <c r="D374" s="245"/>
      <c r="F374" s="3"/>
      <c r="G374" s="206"/>
    </row>
    <row r="375" spans="1:126" x14ac:dyDescent="0.25">
      <c r="C375" s="207" t="s">
        <v>1</v>
      </c>
      <c r="D375" s="208">
        <v>8</v>
      </c>
      <c r="F375" s="3"/>
      <c r="G375" s="206"/>
    </row>
    <row r="376" spans="1:126" x14ac:dyDescent="0.25">
      <c r="C376" s="207" t="s">
        <v>5</v>
      </c>
      <c r="D376" s="208">
        <v>6</v>
      </c>
      <c r="F376" s="3"/>
      <c r="G376" s="206"/>
    </row>
    <row r="377" spans="1:126" x14ac:dyDescent="0.25">
      <c r="C377" s="207" t="s">
        <v>4</v>
      </c>
      <c r="D377" s="208">
        <v>4</v>
      </c>
      <c r="F377" s="3"/>
      <c r="G377" s="206"/>
    </row>
    <row r="378" spans="1:126" x14ac:dyDescent="0.25">
      <c r="C378" s="207" t="s">
        <v>173</v>
      </c>
      <c r="D378" s="208">
        <v>1</v>
      </c>
      <c r="F378" s="3"/>
      <c r="G378" s="206"/>
    </row>
    <row r="379" spans="1:126" x14ac:dyDescent="0.25">
      <c r="C379" s="207" t="s">
        <v>3</v>
      </c>
      <c r="D379" s="208">
        <v>1</v>
      </c>
      <c r="F379" s="3"/>
      <c r="G379" s="206"/>
    </row>
    <row r="380" spans="1:126" x14ac:dyDescent="0.25">
      <c r="C380" s="207" t="s">
        <v>1116</v>
      </c>
      <c r="D380" s="208">
        <v>1</v>
      </c>
      <c r="F380" s="3"/>
      <c r="G380" s="206"/>
    </row>
    <row r="381" spans="1:126" x14ac:dyDescent="0.25">
      <c r="C381" s="209" t="s">
        <v>1121</v>
      </c>
      <c r="D381" s="209">
        <f>SUM(D375:D380)</f>
        <v>21</v>
      </c>
      <c r="F381" s="3"/>
      <c r="G381" s="206"/>
    </row>
    <row r="382" spans="1:126" x14ac:dyDescent="0.25">
      <c r="C382" s="209" t="s">
        <v>1122</v>
      </c>
      <c r="D382" s="210">
        <f>(D381/675)*100</f>
        <v>3.1111111111111112</v>
      </c>
      <c r="F382" s="3"/>
      <c r="G382" s="206"/>
    </row>
    <row r="383" spans="1:126" x14ac:dyDescent="0.25">
      <c r="F383" s="3"/>
      <c r="G383" s="206"/>
    </row>
    <row r="384" spans="1:126" x14ac:dyDescent="0.25">
      <c r="F384" s="3"/>
      <c r="G384" s="206"/>
    </row>
    <row r="385" spans="3:7" x14ac:dyDescent="0.25">
      <c r="C385" s="245" t="s">
        <v>1123</v>
      </c>
      <c r="D385" s="245"/>
      <c r="F385" s="3"/>
      <c r="G385" s="206"/>
    </row>
    <row r="386" spans="3:7" x14ac:dyDescent="0.25">
      <c r="C386" s="207" t="s">
        <v>1</v>
      </c>
      <c r="D386" s="208">
        <v>318</v>
      </c>
      <c r="F386" s="3"/>
      <c r="G386" s="206"/>
    </row>
    <row r="387" spans="3:7" x14ac:dyDescent="0.25">
      <c r="C387" s="207" t="s">
        <v>5</v>
      </c>
      <c r="D387" s="208">
        <v>17</v>
      </c>
      <c r="F387" s="3"/>
      <c r="G387" s="206"/>
    </row>
    <row r="388" spans="3:7" x14ac:dyDescent="0.25">
      <c r="C388" s="207" t="s">
        <v>4</v>
      </c>
      <c r="D388" s="208">
        <v>16</v>
      </c>
      <c r="F388" s="3"/>
      <c r="G388" s="206"/>
    </row>
    <row r="389" spans="3:7" x14ac:dyDescent="0.25">
      <c r="C389" s="207" t="s">
        <v>173</v>
      </c>
      <c r="D389" s="208">
        <v>1</v>
      </c>
      <c r="F389" s="3"/>
      <c r="G389" s="206"/>
    </row>
    <row r="390" spans="3:7" x14ac:dyDescent="0.25">
      <c r="C390" s="207" t="s">
        <v>3</v>
      </c>
      <c r="D390" s="208">
        <v>9</v>
      </c>
      <c r="F390" s="3"/>
      <c r="G390" s="206"/>
    </row>
    <row r="391" spans="3:7" x14ac:dyDescent="0.25">
      <c r="C391" s="209" t="s">
        <v>1124</v>
      </c>
      <c r="D391" s="209">
        <v>3</v>
      </c>
      <c r="F391" s="3"/>
      <c r="G391" s="206"/>
    </row>
    <row r="392" spans="3:7" x14ac:dyDescent="0.25">
      <c r="C392" s="209" t="s">
        <v>2</v>
      </c>
      <c r="D392" s="210">
        <v>1</v>
      </c>
      <c r="F392" s="3"/>
      <c r="G392" s="206"/>
    </row>
    <row r="393" spans="3:7" x14ac:dyDescent="0.25">
      <c r="C393" s="209" t="s">
        <v>1125</v>
      </c>
      <c r="D393" s="210">
        <v>1</v>
      </c>
      <c r="F393" s="3"/>
      <c r="G393" s="206"/>
    </row>
    <row r="394" spans="3:7" x14ac:dyDescent="0.25">
      <c r="C394" s="209" t="s">
        <v>1126</v>
      </c>
      <c r="D394" s="210">
        <v>2</v>
      </c>
      <c r="F394" s="3"/>
      <c r="G394" s="206"/>
    </row>
    <row r="395" spans="3:7" x14ac:dyDescent="0.25">
      <c r="C395" s="209" t="s">
        <v>1121</v>
      </c>
      <c r="D395" s="209">
        <f>SUM(D386:D394)</f>
        <v>368</v>
      </c>
      <c r="F395" s="3"/>
      <c r="G395" s="206"/>
    </row>
    <row r="396" spans="3:7" x14ac:dyDescent="0.25">
      <c r="C396" s="209" t="s">
        <v>1122</v>
      </c>
      <c r="D396" s="210">
        <f>(D395/675)*100</f>
        <v>54.518518518518519</v>
      </c>
      <c r="F396" s="3"/>
      <c r="G396" s="206"/>
    </row>
    <row r="397" spans="3:7" x14ac:dyDescent="0.25">
      <c r="C397" s="2"/>
      <c r="D397" s="6"/>
      <c r="F397" s="3"/>
      <c r="G397" s="206"/>
    </row>
    <row r="398" spans="3:7" x14ac:dyDescent="0.25">
      <c r="C398" s="245" t="s">
        <v>1127</v>
      </c>
      <c r="D398" s="245"/>
      <c r="F398" s="3"/>
      <c r="G398" s="206"/>
    </row>
    <row r="399" spans="3:7" x14ac:dyDescent="0.25">
      <c r="C399" s="211" t="s">
        <v>75</v>
      </c>
      <c r="D399" s="208">
        <v>244</v>
      </c>
      <c r="F399" s="3"/>
      <c r="G399" s="206"/>
    </row>
    <row r="400" spans="3:7" x14ac:dyDescent="0.25">
      <c r="C400" s="211" t="s">
        <v>41</v>
      </c>
      <c r="D400" s="208">
        <v>78</v>
      </c>
      <c r="F400" s="3"/>
      <c r="G400" s="206"/>
    </row>
    <row r="401" spans="3:7" x14ac:dyDescent="0.25">
      <c r="C401" s="211" t="s">
        <v>166</v>
      </c>
      <c r="D401" s="208">
        <v>20</v>
      </c>
      <c r="F401" s="3"/>
      <c r="G401" s="206"/>
    </row>
    <row r="402" spans="3:7" x14ac:dyDescent="0.25">
      <c r="C402" s="211" t="s">
        <v>199</v>
      </c>
      <c r="D402" s="208">
        <v>18</v>
      </c>
      <c r="F402" s="3"/>
      <c r="G402" s="206"/>
    </row>
    <row r="403" spans="3:7" x14ac:dyDescent="0.25">
      <c r="C403" s="211" t="s">
        <v>860</v>
      </c>
      <c r="D403" s="208">
        <v>5</v>
      </c>
      <c r="F403" s="3"/>
      <c r="G403" s="206"/>
    </row>
    <row r="404" spans="3:7" x14ac:dyDescent="0.25">
      <c r="C404" s="212" t="s">
        <v>1117</v>
      </c>
      <c r="D404" s="208">
        <v>1</v>
      </c>
      <c r="F404" s="3"/>
      <c r="G404" s="206"/>
    </row>
    <row r="405" spans="3:7" x14ac:dyDescent="0.25">
      <c r="C405" s="212" t="s">
        <v>1128</v>
      </c>
      <c r="D405" s="208">
        <v>2</v>
      </c>
      <c r="F405" s="3"/>
      <c r="G405" s="206"/>
    </row>
    <row r="406" spans="3:7" x14ac:dyDescent="0.25">
      <c r="C406" s="211" t="s">
        <v>1121</v>
      </c>
      <c r="D406" s="208">
        <f>SUM(D399:D405)</f>
        <v>368</v>
      </c>
      <c r="F406" s="3"/>
      <c r="G406" s="206"/>
    </row>
    <row r="407" spans="3:7" x14ac:dyDescent="0.25">
      <c r="C407" s="2"/>
      <c r="D407" s="6"/>
    </row>
    <row r="408" spans="3:7" x14ac:dyDescent="0.25">
      <c r="C408" s="245" t="s">
        <v>1129</v>
      </c>
      <c r="D408" s="245"/>
    </row>
    <row r="409" spans="3:7" x14ac:dyDescent="0.25">
      <c r="C409" s="211" t="s">
        <v>167</v>
      </c>
      <c r="D409" s="208">
        <v>277</v>
      </c>
    </row>
    <row r="410" spans="3:7" x14ac:dyDescent="0.25">
      <c r="C410" s="211" t="s">
        <v>882</v>
      </c>
      <c r="D410" s="208">
        <v>27</v>
      </c>
    </row>
    <row r="411" spans="3:7" x14ac:dyDescent="0.25">
      <c r="C411" s="211" t="s">
        <v>54</v>
      </c>
      <c r="D411" s="208">
        <v>23</v>
      </c>
    </row>
    <row r="412" spans="3:7" x14ac:dyDescent="0.25">
      <c r="C412" s="211" t="s">
        <v>42</v>
      </c>
      <c r="D412" s="208">
        <v>16</v>
      </c>
    </row>
    <row r="413" spans="3:7" x14ac:dyDescent="0.25">
      <c r="C413" s="211" t="s">
        <v>1130</v>
      </c>
      <c r="D413" s="208">
        <v>12</v>
      </c>
    </row>
    <row r="414" spans="3:7" x14ac:dyDescent="0.25">
      <c r="C414" s="211" t="s">
        <v>61</v>
      </c>
      <c r="D414" s="208">
        <v>4</v>
      </c>
    </row>
    <row r="415" spans="3:7" x14ac:dyDescent="0.25">
      <c r="C415" s="211" t="s">
        <v>242</v>
      </c>
      <c r="D415" s="208">
        <v>3</v>
      </c>
    </row>
    <row r="416" spans="3:7" x14ac:dyDescent="0.25">
      <c r="C416" s="211" t="s">
        <v>268</v>
      </c>
      <c r="D416" s="208">
        <v>2</v>
      </c>
    </row>
    <row r="417" spans="3:4" x14ac:dyDescent="0.25">
      <c r="C417" s="208" t="s">
        <v>1011</v>
      </c>
      <c r="D417" s="208">
        <v>2</v>
      </c>
    </row>
    <row r="418" spans="3:4" x14ac:dyDescent="0.25">
      <c r="C418" s="211" t="s">
        <v>81</v>
      </c>
      <c r="D418" s="208">
        <v>1</v>
      </c>
    </row>
    <row r="419" spans="3:4" x14ac:dyDescent="0.25">
      <c r="C419" s="211" t="s">
        <v>877</v>
      </c>
      <c r="D419" s="208">
        <v>1</v>
      </c>
    </row>
    <row r="420" spans="3:4" x14ac:dyDescent="0.25">
      <c r="C420" s="211" t="s">
        <v>1121</v>
      </c>
      <c r="D420" s="208">
        <f>SUM(D409:D419)</f>
        <v>368</v>
      </c>
    </row>
    <row r="422" spans="3:4" x14ac:dyDescent="0.25">
      <c r="C422" s="245" t="s">
        <v>1127</v>
      </c>
      <c r="D422" s="245"/>
    </row>
    <row r="423" spans="3:4" x14ac:dyDescent="0.25">
      <c r="C423" s="213" t="s">
        <v>169</v>
      </c>
      <c r="D423" s="208">
        <v>164</v>
      </c>
    </row>
    <row r="424" spans="3:4" x14ac:dyDescent="0.25">
      <c r="C424" s="213" t="s">
        <v>56</v>
      </c>
      <c r="D424" s="208">
        <v>136</v>
      </c>
    </row>
    <row r="425" spans="3:4" x14ac:dyDescent="0.25">
      <c r="C425" s="212" t="s">
        <v>204</v>
      </c>
      <c r="D425" s="208">
        <v>47</v>
      </c>
    </row>
    <row r="426" spans="3:4" x14ac:dyDescent="0.25">
      <c r="C426" s="212" t="s">
        <v>1060</v>
      </c>
      <c r="D426" s="208">
        <v>11</v>
      </c>
    </row>
    <row r="427" spans="3:4" x14ac:dyDescent="0.25">
      <c r="C427" s="213" t="s">
        <v>45</v>
      </c>
      <c r="D427" s="208">
        <v>7</v>
      </c>
    </row>
    <row r="428" spans="3:4" x14ac:dyDescent="0.25">
      <c r="C428" s="213" t="s">
        <v>991</v>
      </c>
      <c r="D428" s="208">
        <v>2</v>
      </c>
    </row>
    <row r="429" spans="3:4" x14ac:dyDescent="0.25">
      <c r="C429" s="212" t="s">
        <v>1108</v>
      </c>
      <c r="D429" s="208">
        <v>1</v>
      </c>
    </row>
    <row r="430" spans="3:4" x14ac:dyDescent="0.25">
      <c r="C430" s="208" t="s">
        <v>1121</v>
      </c>
      <c r="D430" s="208">
        <f>SUM(D423:D429)</f>
        <v>368</v>
      </c>
    </row>
  </sheetData>
  <mergeCells count="17">
    <mergeCell ref="C374:D374"/>
    <mergeCell ref="C385:D385"/>
    <mergeCell ref="C398:D398"/>
    <mergeCell ref="C408:D408"/>
    <mergeCell ref="C422:D422"/>
    <mergeCell ref="S2:W2"/>
    <mergeCell ref="X2:AB2"/>
    <mergeCell ref="DO4:DQ4"/>
    <mergeCell ref="T4:V4"/>
    <mergeCell ref="X4:AA4"/>
    <mergeCell ref="AF4:AP4"/>
    <mergeCell ref="AQ4:AV4"/>
    <mergeCell ref="AW4:BD4"/>
    <mergeCell ref="BE4:BF4"/>
    <mergeCell ref="BH4:CD4"/>
    <mergeCell ref="CK4:DD4"/>
    <mergeCell ref="DE4:DL4"/>
  </mergeCells>
  <conditionalFormatting sqref="BH342:CD343">
    <cfRule type="colorScale" priority="23">
      <colorScale>
        <cfvo type="min"/>
        <cfvo type="max"/>
        <color rgb="FFFCFCFF"/>
        <color rgb="FFF8696B"/>
      </colorScale>
    </cfRule>
  </conditionalFormatting>
  <conditionalFormatting sqref="CK342:DD343">
    <cfRule type="colorScale" priority="28">
      <colorScale>
        <cfvo type="min"/>
        <cfvo type="max"/>
        <color rgb="FFFCFCFF"/>
        <color rgb="FFF8696B"/>
      </colorScale>
    </cfRule>
  </conditionalFormatting>
  <conditionalFormatting sqref="BH344:CD347">
    <cfRule type="colorScale" priority="32">
      <colorScale>
        <cfvo type="min"/>
        <cfvo type="max"/>
        <color rgb="FFFCFCFF"/>
        <color rgb="FFF8696B"/>
      </colorScale>
    </cfRule>
  </conditionalFormatting>
  <conditionalFormatting sqref="CK342:DD347">
    <cfRule type="colorScale" priority="33">
      <colorScale>
        <cfvo type="min"/>
        <cfvo type="max"/>
        <color rgb="FFFCFCFF"/>
        <color rgb="FFF8696B"/>
      </colorScale>
    </cfRule>
  </conditionalFormatting>
  <conditionalFormatting sqref="BH342:CD347">
    <cfRule type="colorScale" priority="34">
      <colorScale>
        <cfvo type="min"/>
        <cfvo type="max"/>
        <color rgb="FFFCFCFF"/>
        <color rgb="FFF8696B"/>
      </colorScale>
    </cfRule>
  </conditionalFormatting>
  <conditionalFormatting sqref="BH342:CD349">
    <cfRule type="colorScale" priority="40">
      <colorScale>
        <cfvo type="min"/>
        <cfvo type="max"/>
        <color rgb="FFFCFCFF"/>
        <color rgb="FFF8696B"/>
      </colorScale>
    </cfRule>
  </conditionalFormatting>
  <conditionalFormatting sqref="BH348:CD349">
    <cfRule type="colorScale" priority="41">
      <colorScale>
        <cfvo type="min"/>
        <cfvo type="max"/>
        <color rgb="FFFCFCFF"/>
        <color rgb="FFF8696B"/>
      </colorScale>
    </cfRule>
  </conditionalFormatting>
  <conditionalFormatting sqref="AC350:AE353">
    <cfRule type="colorScale" priority="45">
      <colorScale>
        <cfvo type="min"/>
        <cfvo type="max"/>
        <color rgb="FFFCFCFF"/>
        <color rgb="FFF8696B"/>
      </colorScale>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0"/>
  <sheetViews>
    <sheetView topLeftCell="A169" workbookViewId="0">
      <selection activeCell="D184" sqref="D184"/>
    </sheetView>
  </sheetViews>
  <sheetFormatPr baseColWidth="10" defaultRowHeight="15" x14ac:dyDescent="0.25"/>
  <cols>
    <col min="1" max="1" width="32.140625" bestFit="1" customWidth="1"/>
  </cols>
  <sheetData>
    <row r="1" spans="1:1" ht="15.75" x14ac:dyDescent="0.25">
      <c r="A1" s="220" t="s">
        <v>1131</v>
      </c>
    </row>
    <row r="2" spans="1:1" ht="15.75" x14ac:dyDescent="0.25">
      <c r="A2" s="220" t="s">
        <v>1132</v>
      </c>
    </row>
    <row r="3" spans="1:1" ht="15.75" x14ac:dyDescent="0.25">
      <c r="A3" s="220" t="s">
        <v>1133</v>
      </c>
    </row>
    <row r="4" spans="1:1" ht="15.75" x14ac:dyDescent="0.25">
      <c r="A4" s="220" t="s">
        <v>1134</v>
      </c>
    </row>
    <row r="5" spans="1:1" ht="15.75" x14ac:dyDescent="0.25">
      <c r="A5" s="220" t="s">
        <v>1135</v>
      </c>
    </row>
    <row r="6" spans="1:1" ht="15.75" x14ac:dyDescent="0.25">
      <c r="A6" s="220" t="s">
        <v>1136</v>
      </c>
    </row>
    <row r="7" spans="1:1" ht="15.75" x14ac:dyDescent="0.25">
      <c r="A7" s="220" t="s">
        <v>1137</v>
      </c>
    </row>
    <row r="8" spans="1:1" ht="15.75" x14ac:dyDescent="0.25">
      <c r="A8" s="220" t="s">
        <v>1138</v>
      </c>
    </row>
    <row r="9" spans="1:1" ht="15.75" x14ac:dyDescent="0.25">
      <c r="A9" s="220" t="s">
        <v>1139</v>
      </c>
    </row>
    <row r="10" spans="1:1" ht="15.75" x14ac:dyDescent="0.25">
      <c r="A10" s="220" t="s">
        <v>1140</v>
      </c>
    </row>
    <row r="11" spans="1:1" ht="15.75" x14ac:dyDescent="0.25">
      <c r="A11" s="220" t="s">
        <v>1141</v>
      </c>
    </row>
    <row r="12" spans="1:1" ht="15.75" x14ac:dyDescent="0.25">
      <c r="A12" s="220" t="s">
        <v>1142</v>
      </c>
    </row>
    <row r="13" spans="1:1" ht="15.75" x14ac:dyDescent="0.25">
      <c r="A13" s="220" t="s">
        <v>1143</v>
      </c>
    </row>
    <row r="14" spans="1:1" ht="15.75" x14ac:dyDescent="0.25">
      <c r="A14" s="220" t="s">
        <v>1144</v>
      </c>
    </row>
    <row r="15" spans="1:1" ht="15.75" x14ac:dyDescent="0.25">
      <c r="A15" s="220" t="s">
        <v>1145</v>
      </c>
    </row>
    <row r="16" spans="1:1" ht="15.75" x14ac:dyDescent="0.25">
      <c r="A16" s="220" t="s">
        <v>1146</v>
      </c>
    </row>
    <row r="17" spans="1:1" ht="15.75" x14ac:dyDescent="0.25">
      <c r="A17" s="220" t="s">
        <v>1147</v>
      </c>
    </row>
    <row r="18" spans="1:1" ht="15.75" x14ac:dyDescent="0.25">
      <c r="A18" s="220" t="s">
        <v>1148</v>
      </c>
    </row>
    <row r="19" spans="1:1" ht="15.75" x14ac:dyDescent="0.25">
      <c r="A19" s="220" t="s">
        <v>1149</v>
      </c>
    </row>
    <row r="20" spans="1:1" ht="15.75" x14ac:dyDescent="0.25">
      <c r="A20" s="220" t="s">
        <v>1150</v>
      </c>
    </row>
    <row r="21" spans="1:1" ht="15.75" x14ac:dyDescent="0.25">
      <c r="A21" s="220" t="s">
        <v>1151</v>
      </c>
    </row>
    <row r="22" spans="1:1" ht="15.75" x14ac:dyDescent="0.25">
      <c r="A22" s="220" t="s">
        <v>1152</v>
      </c>
    </row>
    <row r="23" spans="1:1" ht="15.75" x14ac:dyDescent="0.25">
      <c r="A23" s="220" t="s">
        <v>1153</v>
      </c>
    </row>
    <row r="24" spans="1:1" ht="15.75" x14ac:dyDescent="0.25">
      <c r="A24" s="220" t="s">
        <v>1154</v>
      </c>
    </row>
    <row r="25" spans="1:1" ht="15.75" x14ac:dyDescent="0.25">
      <c r="A25" s="220" t="s">
        <v>1155</v>
      </c>
    </row>
    <row r="26" spans="1:1" ht="15.75" x14ac:dyDescent="0.25">
      <c r="A26" s="220" t="s">
        <v>1156</v>
      </c>
    </row>
    <row r="27" spans="1:1" ht="15.75" x14ac:dyDescent="0.25">
      <c r="A27" s="220" t="s">
        <v>1157</v>
      </c>
    </row>
    <row r="28" spans="1:1" ht="15.75" x14ac:dyDescent="0.25">
      <c r="A28" s="220" t="s">
        <v>1158</v>
      </c>
    </row>
    <row r="29" spans="1:1" ht="15.75" x14ac:dyDescent="0.25">
      <c r="A29" s="220" t="s">
        <v>1159</v>
      </c>
    </row>
    <row r="30" spans="1:1" ht="15.75" x14ac:dyDescent="0.25">
      <c r="A30" s="220" t="s">
        <v>1160</v>
      </c>
    </row>
    <row r="31" spans="1:1" ht="15.75" x14ac:dyDescent="0.25">
      <c r="A31" s="220" t="s">
        <v>1161</v>
      </c>
    </row>
    <row r="32" spans="1:1" ht="15.75" x14ac:dyDescent="0.25">
      <c r="A32" s="220" t="s">
        <v>1162</v>
      </c>
    </row>
    <row r="33" spans="1:1" ht="15.75" x14ac:dyDescent="0.25">
      <c r="A33" s="220" t="s">
        <v>1163</v>
      </c>
    </row>
    <row r="34" spans="1:1" ht="15.75" x14ac:dyDescent="0.25">
      <c r="A34" s="220" t="s">
        <v>1164</v>
      </c>
    </row>
    <row r="35" spans="1:1" ht="15.75" x14ac:dyDescent="0.25">
      <c r="A35" s="220" t="s">
        <v>1165</v>
      </c>
    </row>
    <row r="36" spans="1:1" x14ac:dyDescent="0.25">
      <c r="A36" s="217" t="s">
        <v>311</v>
      </c>
    </row>
    <row r="37" spans="1:1" x14ac:dyDescent="0.25">
      <c r="A37" s="217" t="s">
        <v>314</v>
      </c>
    </row>
    <row r="38" spans="1:1" x14ac:dyDescent="0.25">
      <c r="A38" s="217" t="s">
        <v>317</v>
      </c>
    </row>
    <row r="39" spans="1:1" x14ac:dyDescent="0.25">
      <c r="A39" s="217" t="s">
        <v>321</v>
      </c>
    </row>
    <row r="40" spans="1:1" x14ac:dyDescent="0.25">
      <c r="A40" s="217" t="s">
        <v>324</v>
      </c>
    </row>
    <row r="41" spans="1:1" x14ac:dyDescent="0.25">
      <c r="A41" s="217" t="s">
        <v>326</v>
      </c>
    </row>
    <row r="42" spans="1:1" x14ac:dyDescent="0.25">
      <c r="A42" s="217" t="s">
        <v>330</v>
      </c>
    </row>
    <row r="43" spans="1:1" x14ac:dyDescent="0.25">
      <c r="A43" s="217" t="s">
        <v>333</v>
      </c>
    </row>
    <row r="44" spans="1:1" x14ac:dyDescent="0.25">
      <c r="A44" s="217" t="s">
        <v>337</v>
      </c>
    </row>
    <row r="45" spans="1:1" x14ac:dyDescent="0.25">
      <c r="A45" s="217" t="s">
        <v>339</v>
      </c>
    </row>
    <row r="46" spans="1:1" x14ac:dyDescent="0.25">
      <c r="A46" s="217" t="s">
        <v>341</v>
      </c>
    </row>
    <row r="47" spans="1:1" x14ac:dyDescent="0.25">
      <c r="A47" s="217" t="s">
        <v>345</v>
      </c>
    </row>
    <row r="48" spans="1:1" x14ac:dyDescent="0.25">
      <c r="A48" s="217" t="s">
        <v>347</v>
      </c>
    </row>
    <row r="49" spans="1:1" x14ac:dyDescent="0.25">
      <c r="A49" s="217" t="s">
        <v>349</v>
      </c>
    </row>
    <row r="50" spans="1:1" x14ac:dyDescent="0.25">
      <c r="A50" s="217" t="s">
        <v>351</v>
      </c>
    </row>
    <row r="51" spans="1:1" x14ac:dyDescent="0.25">
      <c r="A51" s="217" t="s">
        <v>355</v>
      </c>
    </row>
    <row r="52" spans="1:1" x14ac:dyDescent="0.25">
      <c r="A52" s="217" t="s">
        <v>357</v>
      </c>
    </row>
    <row r="53" spans="1:1" x14ac:dyDescent="0.25">
      <c r="A53" s="217" t="s">
        <v>359</v>
      </c>
    </row>
    <row r="54" spans="1:1" x14ac:dyDescent="0.25">
      <c r="A54" s="217" t="s">
        <v>362</v>
      </c>
    </row>
    <row r="55" spans="1:1" x14ac:dyDescent="0.25">
      <c r="A55" s="217" t="s">
        <v>364</v>
      </c>
    </row>
    <row r="56" spans="1:1" x14ac:dyDescent="0.25">
      <c r="A56" s="217" t="s">
        <v>366</v>
      </c>
    </row>
    <row r="57" spans="1:1" x14ac:dyDescent="0.25">
      <c r="A57" s="217" t="s">
        <v>369</v>
      </c>
    </row>
    <row r="58" spans="1:1" x14ac:dyDescent="0.25">
      <c r="A58" s="217" t="s">
        <v>371</v>
      </c>
    </row>
    <row r="59" spans="1:1" x14ac:dyDescent="0.25">
      <c r="A59" s="217" t="s">
        <v>373</v>
      </c>
    </row>
    <row r="60" spans="1:1" x14ac:dyDescent="0.25">
      <c r="A60" s="217" t="s">
        <v>377</v>
      </c>
    </row>
    <row r="61" spans="1:1" x14ac:dyDescent="0.25">
      <c r="A61" s="217" t="s">
        <v>380</v>
      </c>
    </row>
    <row r="62" spans="1:1" x14ac:dyDescent="0.25">
      <c r="A62" s="217" t="s">
        <v>382</v>
      </c>
    </row>
    <row r="63" spans="1:1" x14ac:dyDescent="0.25">
      <c r="A63" s="217" t="s">
        <v>384</v>
      </c>
    </row>
    <row r="64" spans="1:1" x14ac:dyDescent="0.25">
      <c r="A64" s="217" t="s">
        <v>386</v>
      </c>
    </row>
    <row r="65" spans="1:1" x14ac:dyDescent="0.25">
      <c r="A65" s="217" t="s">
        <v>389</v>
      </c>
    </row>
    <row r="66" spans="1:1" x14ac:dyDescent="0.25">
      <c r="A66" s="217" t="s">
        <v>393</v>
      </c>
    </row>
    <row r="67" spans="1:1" x14ac:dyDescent="0.25">
      <c r="A67" s="217" t="s">
        <v>395</v>
      </c>
    </row>
    <row r="68" spans="1:1" x14ac:dyDescent="0.25">
      <c r="A68" s="217" t="s">
        <v>397</v>
      </c>
    </row>
    <row r="69" spans="1:1" x14ac:dyDescent="0.25">
      <c r="A69" s="217" t="s">
        <v>401</v>
      </c>
    </row>
    <row r="70" spans="1:1" x14ac:dyDescent="0.25">
      <c r="A70" s="217" t="s">
        <v>404</v>
      </c>
    </row>
    <row r="71" spans="1:1" x14ac:dyDescent="0.25">
      <c r="A71" s="217" t="s">
        <v>406</v>
      </c>
    </row>
    <row r="72" spans="1:1" x14ac:dyDescent="0.25">
      <c r="A72" s="217" t="s">
        <v>409</v>
      </c>
    </row>
    <row r="73" spans="1:1" x14ac:dyDescent="0.25">
      <c r="A73" s="217" t="s">
        <v>412</v>
      </c>
    </row>
    <row r="74" spans="1:1" x14ac:dyDescent="0.25">
      <c r="A74" s="217" t="s">
        <v>414</v>
      </c>
    </row>
    <row r="75" spans="1:1" x14ac:dyDescent="0.25">
      <c r="A75" s="217" t="s">
        <v>417</v>
      </c>
    </row>
    <row r="76" spans="1:1" x14ac:dyDescent="0.25">
      <c r="A76" s="217" t="s">
        <v>421</v>
      </c>
    </row>
    <row r="77" spans="1:1" x14ac:dyDescent="0.25">
      <c r="A77" s="217" t="s">
        <v>423</v>
      </c>
    </row>
    <row r="78" spans="1:1" x14ac:dyDescent="0.25">
      <c r="A78" s="217" t="s">
        <v>425</v>
      </c>
    </row>
    <row r="79" spans="1:1" x14ac:dyDescent="0.25">
      <c r="A79" s="217" t="s">
        <v>427</v>
      </c>
    </row>
    <row r="80" spans="1:1" x14ac:dyDescent="0.25">
      <c r="A80" s="217" t="s">
        <v>430</v>
      </c>
    </row>
    <row r="81" spans="1:1" x14ac:dyDescent="0.25">
      <c r="A81" s="217" t="s">
        <v>432</v>
      </c>
    </row>
    <row r="82" spans="1:1" x14ac:dyDescent="0.25">
      <c r="A82" s="217" t="s">
        <v>435</v>
      </c>
    </row>
    <row r="83" spans="1:1" x14ac:dyDescent="0.25">
      <c r="A83" s="217" t="s">
        <v>438</v>
      </c>
    </row>
    <row r="84" spans="1:1" x14ac:dyDescent="0.25">
      <c r="A84" s="217" t="s">
        <v>441</v>
      </c>
    </row>
    <row r="85" spans="1:1" x14ac:dyDescent="0.25">
      <c r="A85" s="217" t="s">
        <v>444</v>
      </c>
    </row>
    <row r="86" spans="1:1" x14ac:dyDescent="0.25">
      <c r="A86" s="217" t="s">
        <v>447</v>
      </c>
    </row>
    <row r="87" spans="1:1" x14ac:dyDescent="0.25">
      <c r="A87" s="217" t="s">
        <v>451</v>
      </c>
    </row>
    <row r="88" spans="1:1" x14ac:dyDescent="0.25">
      <c r="A88" s="217" t="s">
        <v>453</v>
      </c>
    </row>
    <row r="89" spans="1:1" x14ac:dyDescent="0.25">
      <c r="A89" s="217" t="s">
        <v>456</v>
      </c>
    </row>
    <row r="90" spans="1:1" x14ac:dyDescent="0.25">
      <c r="A90" s="217" t="s">
        <v>458</v>
      </c>
    </row>
    <row r="91" spans="1:1" x14ac:dyDescent="0.25">
      <c r="A91" s="217" t="s">
        <v>460</v>
      </c>
    </row>
    <row r="92" spans="1:1" x14ac:dyDescent="0.25">
      <c r="A92" s="217" t="s">
        <v>463</v>
      </c>
    </row>
    <row r="93" spans="1:1" x14ac:dyDescent="0.25">
      <c r="A93" s="217" t="s">
        <v>465</v>
      </c>
    </row>
    <row r="94" spans="1:1" x14ac:dyDescent="0.25">
      <c r="A94" s="217" t="s">
        <v>467</v>
      </c>
    </row>
    <row r="95" spans="1:1" x14ac:dyDescent="0.25">
      <c r="A95" s="217" t="s">
        <v>469</v>
      </c>
    </row>
    <row r="96" spans="1:1" x14ac:dyDescent="0.25">
      <c r="A96" s="217" t="s">
        <v>472</v>
      </c>
    </row>
    <row r="97" spans="1:1" x14ac:dyDescent="0.25">
      <c r="A97" s="217" t="s">
        <v>474</v>
      </c>
    </row>
    <row r="98" spans="1:1" x14ac:dyDescent="0.25">
      <c r="A98" s="217" t="s">
        <v>478</v>
      </c>
    </row>
    <row r="99" spans="1:1" x14ac:dyDescent="0.25">
      <c r="A99" s="217" t="s">
        <v>480</v>
      </c>
    </row>
    <row r="100" spans="1:1" x14ac:dyDescent="0.25">
      <c r="A100" s="217" t="s">
        <v>483</v>
      </c>
    </row>
    <row r="101" spans="1:1" x14ac:dyDescent="0.25">
      <c r="A101" s="217" t="s">
        <v>486</v>
      </c>
    </row>
    <row r="102" spans="1:1" x14ac:dyDescent="0.25">
      <c r="A102" s="217" t="s">
        <v>490</v>
      </c>
    </row>
    <row r="103" spans="1:1" x14ac:dyDescent="0.25">
      <c r="A103" s="217" t="s">
        <v>492</v>
      </c>
    </row>
    <row r="104" spans="1:1" x14ac:dyDescent="0.25">
      <c r="A104" s="217" t="s">
        <v>494</v>
      </c>
    </row>
    <row r="105" spans="1:1" x14ac:dyDescent="0.25">
      <c r="A105" s="217" t="s">
        <v>497</v>
      </c>
    </row>
    <row r="106" spans="1:1" x14ac:dyDescent="0.25">
      <c r="A106" s="217" t="s">
        <v>499</v>
      </c>
    </row>
    <row r="107" spans="1:1" x14ac:dyDescent="0.25">
      <c r="A107" s="217" t="s">
        <v>501</v>
      </c>
    </row>
    <row r="108" spans="1:1" x14ac:dyDescent="0.25">
      <c r="A108" s="217" t="s">
        <v>504</v>
      </c>
    </row>
    <row r="109" spans="1:1" x14ac:dyDescent="0.25">
      <c r="A109" s="217" t="s">
        <v>507</v>
      </c>
    </row>
    <row r="110" spans="1:1" x14ac:dyDescent="0.25">
      <c r="A110" s="217" t="s">
        <v>510</v>
      </c>
    </row>
    <row r="111" spans="1:1" x14ac:dyDescent="0.25">
      <c r="A111" s="217" t="s">
        <v>512</v>
      </c>
    </row>
    <row r="112" spans="1:1" x14ac:dyDescent="0.25">
      <c r="A112" s="217" t="s">
        <v>514</v>
      </c>
    </row>
    <row r="113" spans="1:1" x14ac:dyDescent="0.25">
      <c r="A113" s="217" t="s">
        <v>516</v>
      </c>
    </row>
    <row r="114" spans="1:1" x14ac:dyDescent="0.25">
      <c r="A114" s="217" t="s">
        <v>519</v>
      </c>
    </row>
    <row r="115" spans="1:1" x14ac:dyDescent="0.25">
      <c r="A115" s="217" t="s">
        <v>521</v>
      </c>
    </row>
    <row r="116" spans="1:1" x14ac:dyDescent="0.25">
      <c r="A116" s="217" t="s">
        <v>523</v>
      </c>
    </row>
    <row r="117" spans="1:1" x14ac:dyDescent="0.25">
      <c r="A117" s="217" t="s">
        <v>525</v>
      </c>
    </row>
    <row r="118" spans="1:1" x14ac:dyDescent="0.25">
      <c r="A118" s="217" t="s">
        <v>527</v>
      </c>
    </row>
    <row r="119" spans="1:1" x14ac:dyDescent="0.25">
      <c r="A119" s="217" t="s">
        <v>529</v>
      </c>
    </row>
    <row r="120" spans="1:1" x14ac:dyDescent="0.25">
      <c r="A120" s="217" t="s">
        <v>531</v>
      </c>
    </row>
    <row r="121" spans="1:1" x14ac:dyDescent="0.25">
      <c r="A121" s="217" t="s">
        <v>533</v>
      </c>
    </row>
    <row r="122" spans="1:1" x14ac:dyDescent="0.25">
      <c r="A122" s="217" t="s">
        <v>535</v>
      </c>
    </row>
    <row r="123" spans="1:1" x14ac:dyDescent="0.25">
      <c r="A123" s="217" t="s">
        <v>538</v>
      </c>
    </row>
    <row r="124" spans="1:1" x14ac:dyDescent="0.25">
      <c r="A124" s="217" t="s">
        <v>540</v>
      </c>
    </row>
    <row r="125" spans="1:1" x14ac:dyDescent="0.25">
      <c r="A125" s="217" t="s">
        <v>544</v>
      </c>
    </row>
    <row r="126" spans="1:1" x14ac:dyDescent="0.25">
      <c r="A126" s="217" t="s">
        <v>547</v>
      </c>
    </row>
    <row r="127" spans="1:1" x14ac:dyDescent="0.25">
      <c r="A127" s="217" t="s">
        <v>549</v>
      </c>
    </row>
    <row r="128" spans="1:1" x14ac:dyDescent="0.25">
      <c r="A128" s="217" t="s">
        <v>551</v>
      </c>
    </row>
    <row r="129" spans="1:1" x14ac:dyDescent="0.25">
      <c r="A129" s="217" t="s">
        <v>553</v>
      </c>
    </row>
    <row r="130" spans="1:1" x14ac:dyDescent="0.25">
      <c r="A130" s="217" t="s">
        <v>555</v>
      </c>
    </row>
    <row r="131" spans="1:1" x14ac:dyDescent="0.25">
      <c r="A131" s="217" t="s">
        <v>558</v>
      </c>
    </row>
    <row r="132" spans="1:1" x14ac:dyDescent="0.25">
      <c r="A132" s="217" t="s">
        <v>560</v>
      </c>
    </row>
    <row r="133" spans="1:1" x14ac:dyDescent="0.25">
      <c r="A133" s="217" t="s">
        <v>562</v>
      </c>
    </row>
    <row r="134" spans="1:1" x14ac:dyDescent="0.25">
      <c r="A134" s="217" t="s">
        <v>565</v>
      </c>
    </row>
    <row r="135" spans="1:1" x14ac:dyDescent="0.25">
      <c r="A135" s="217" t="s">
        <v>568</v>
      </c>
    </row>
    <row r="136" spans="1:1" x14ac:dyDescent="0.25">
      <c r="A136" s="217" t="s">
        <v>570</v>
      </c>
    </row>
    <row r="137" spans="1:1" x14ac:dyDescent="0.25">
      <c r="A137" s="217" t="s">
        <v>572</v>
      </c>
    </row>
    <row r="138" spans="1:1" x14ac:dyDescent="0.25">
      <c r="A138" s="217" t="s">
        <v>574</v>
      </c>
    </row>
    <row r="139" spans="1:1" x14ac:dyDescent="0.25">
      <c r="A139" s="217" t="s">
        <v>577</v>
      </c>
    </row>
    <row r="140" spans="1:1" x14ac:dyDescent="0.25">
      <c r="A140" s="217" t="s">
        <v>579</v>
      </c>
    </row>
    <row r="141" spans="1:1" x14ac:dyDescent="0.25">
      <c r="A141" s="217" t="s">
        <v>581</v>
      </c>
    </row>
    <row r="142" spans="1:1" x14ac:dyDescent="0.25">
      <c r="A142" s="217" t="s">
        <v>584</v>
      </c>
    </row>
    <row r="143" spans="1:1" x14ac:dyDescent="0.25">
      <c r="A143" s="217" t="s">
        <v>587</v>
      </c>
    </row>
    <row r="144" spans="1:1" x14ac:dyDescent="0.25">
      <c r="A144" s="217" t="s">
        <v>589</v>
      </c>
    </row>
    <row r="145" spans="1:1" x14ac:dyDescent="0.25">
      <c r="A145" s="217" t="s">
        <v>593</v>
      </c>
    </row>
    <row r="146" spans="1:1" x14ac:dyDescent="0.25">
      <c r="A146" s="217" t="s">
        <v>597</v>
      </c>
    </row>
    <row r="147" spans="1:1" x14ac:dyDescent="0.25">
      <c r="A147" s="217" t="s">
        <v>599</v>
      </c>
    </row>
    <row r="148" spans="1:1" x14ac:dyDescent="0.25">
      <c r="A148" s="217" t="s">
        <v>602</v>
      </c>
    </row>
    <row r="149" spans="1:1" x14ac:dyDescent="0.25">
      <c r="A149" s="217" t="s">
        <v>604</v>
      </c>
    </row>
    <row r="150" spans="1:1" x14ac:dyDescent="0.25">
      <c r="A150" s="217" t="s">
        <v>607</v>
      </c>
    </row>
    <row r="151" spans="1:1" x14ac:dyDescent="0.25">
      <c r="A151" s="217" t="s">
        <v>610</v>
      </c>
    </row>
    <row r="152" spans="1:1" x14ac:dyDescent="0.25">
      <c r="A152" s="217" t="s">
        <v>612</v>
      </c>
    </row>
    <row r="153" spans="1:1" x14ac:dyDescent="0.25">
      <c r="A153" s="217" t="s">
        <v>615</v>
      </c>
    </row>
    <row r="154" spans="1:1" x14ac:dyDescent="0.25">
      <c r="A154" s="217" t="s">
        <v>617</v>
      </c>
    </row>
    <row r="155" spans="1:1" x14ac:dyDescent="0.25">
      <c r="A155" s="217" t="s">
        <v>619</v>
      </c>
    </row>
    <row r="156" spans="1:1" x14ac:dyDescent="0.25">
      <c r="A156" s="217" t="s">
        <v>622</v>
      </c>
    </row>
    <row r="157" spans="1:1" x14ac:dyDescent="0.25">
      <c r="A157" s="217" t="s">
        <v>625</v>
      </c>
    </row>
    <row r="158" spans="1:1" x14ac:dyDescent="0.25">
      <c r="A158" s="217" t="s">
        <v>629</v>
      </c>
    </row>
    <row r="159" spans="1:1" x14ac:dyDescent="0.25">
      <c r="A159" s="217" t="s">
        <v>633</v>
      </c>
    </row>
    <row r="160" spans="1:1" x14ac:dyDescent="0.25">
      <c r="A160" s="217" t="s">
        <v>637</v>
      </c>
    </row>
    <row r="161" spans="1:1" x14ac:dyDescent="0.25">
      <c r="A161" s="217" t="s">
        <v>640</v>
      </c>
    </row>
    <row r="162" spans="1:1" x14ac:dyDescent="0.25">
      <c r="A162" s="217" t="s">
        <v>643</v>
      </c>
    </row>
    <row r="163" spans="1:1" x14ac:dyDescent="0.25">
      <c r="A163" s="217" t="s">
        <v>645</v>
      </c>
    </row>
    <row r="164" spans="1:1" x14ac:dyDescent="0.25">
      <c r="A164" s="217" t="s">
        <v>648</v>
      </c>
    </row>
    <row r="165" spans="1:1" x14ac:dyDescent="0.25">
      <c r="A165" s="217" t="s">
        <v>651</v>
      </c>
    </row>
    <row r="166" spans="1:1" x14ac:dyDescent="0.25">
      <c r="A166" s="217" t="s">
        <v>654</v>
      </c>
    </row>
    <row r="167" spans="1:1" x14ac:dyDescent="0.25">
      <c r="A167" s="217" t="s">
        <v>656</v>
      </c>
    </row>
    <row r="168" spans="1:1" x14ac:dyDescent="0.25">
      <c r="A168" s="217" t="s">
        <v>659</v>
      </c>
    </row>
    <row r="169" spans="1:1" x14ac:dyDescent="0.25">
      <c r="A169" s="217" t="s">
        <v>661</v>
      </c>
    </row>
    <row r="170" spans="1:1" x14ac:dyDescent="0.25">
      <c r="A170" s="217" t="s">
        <v>663</v>
      </c>
    </row>
    <row r="171" spans="1:1" x14ac:dyDescent="0.25">
      <c r="A171" s="217" t="s">
        <v>666</v>
      </c>
    </row>
    <row r="172" spans="1:1" x14ac:dyDescent="0.25">
      <c r="A172" s="217" t="s">
        <v>668</v>
      </c>
    </row>
    <row r="173" spans="1:1" x14ac:dyDescent="0.25">
      <c r="A173" s="217" t="s">
        <v>670</v>
      </c>
    </row>
    <row r="174" spans="1:1" x14ac:dyDescent="0.25">
      <c r="A174" s="217" t="s">
        <v>673</v>
      </c>
    </row>
    <row r="175" spans="1:1" x14ac:dyDescent="0.25">
      <c r="A175" s="217" t="s">
        <v>676</v>
      </c>
    </row>
    <row r="176" spans="1:1" x14ac:dyDescent="0.25">
      <c r="A176" s="217" t="s">
        <v>680</v>
      </c>
    </row>
    <row r="177" spans="1:1" x14ac:dyDescent="0.25">
      <c r="A177" s="217" t="s">
        <v>682</v>
      </c>
    </row>
    <row r="178" spans="1:1" x14ac:dyDescent="0.25">
      <c r="A178" s="217" t="s">
        <v>684</v>
      </c>
    </row>
    <row r="179" spans="1:1" x14ac:dyDescent="0.25">
      <c r="A179" s="217" t="s">
        <v>686</v>
      </c>
    </row>
    <row r="180" spans="1:1" x14ac:dyDescent="0.25">
      <c r="A180" s="217" t="s">
        <v>688</v>
      </c>
    </row>
    <row r="181" spans="1:1" x14ac:dyDescent="0.25">
      <c r="A181" s="217" t="s">
        <v>691</v>
      </c>
    </row>
    <row r="182" spans="1:1" x14ac:dyDescent="0.25">
      <c r="A182" s="217" t="s">
        <v>694</v>
      </c>
    </row>
    <row r="183" spans="1:1" x14ac:dyDescent="0.25">
      <c r="A183" s="217" t="s">
        <v>697</v>
      </c>
    </row>
    <row r="184" spans="1:1" x14ac:dyDescent="0.25">
      <c r="A184" s="217" t="s">
        <v>700</v>
      </c>
    </row>
    <row r="185" spans="1:1" x14ac:dyDescent="0.25">
      <c r="A185" s="216" t="s">
        <v>703</v>
      </c>
    </row>
    <row r="186" spans="1:1" x14ac:dyDescent="0.25">
      <c r="A186" s="218" t="s">
        <v>705</v>
      </c>
    </row>
    <row r="187" spans="1:1" x14ac:dyDescent="0.25">
      <c r="A187" s="218" t="s">
        <v>707</v>
      </c>
    </row>
    <row r="188" spans="1:1" x14ac:dyDescent="0.25">
      <c r="A188" s="218" t="s">
        <v>708</v>
      </c>
    </row>
    <row r="189" spans="1:1" x14ac:dyDescent="0.25">
      <c r="A189" s="216" t="s">
        <v>710</v>
      </c>
    </row>
    <row r="190" spans="1:1" x14ac:dyDescent="0.25">
      <c r="A190" s="216" t="s">
        <v>712</v>
      </c>
    </row>
    <row r="191" spans="1:1" x14ac:dyDescent="0.25">
      <c r="A191" s="217" t="s">
        <v>713</v>
      </c>
    </row>
    <row r="192" spans="1:1" x14ac:dyDescent="0.25">
      <c r="A192" s="217" t="s">
        <v>714</v>
      </c>
    </row>
    <row r="193" spans="1:1" x14ac:dyDescent="0.25">
      <c r="A193" s="217" t="s">
        <v>716</v>
      </c>
    </row>
    <row r="194" spans="1:1" x14ac:dyDescent="0.25">
      <c r="A194" s="217" t="s">
        <v>718</v>
      </c>
    </row>
    <row r="195" spans="1:1" x14ac:dyDescent="0.25">
      <c r="A195" s="217" t="s">
        <v>720</v>
      </c>
    </row>
    <row r="196" spans="1:1" x14ac:dyDescent="0.25">
      <c r="A196" s="217" t="s">
        <v>722</v>
      </c>
    </row>
    <row r="197" spans="1:1" x14ac:dyDescent="0.25">
      <c r="A197" s="217" t="s">
        <v>724</v>
      </c>
    </row>
    <row r="198" spans="1:1" x14ac:dyDescent="0.25">
      <c r="A198" s="217" t="s">
        <v>725</v>
      </c>
    </row>
    <row r="199" spans="1:1" x14ac:dyDescent="0.25">
      <c r="A199" s="217" t="s">
        <v>729</v>
      </c>
    </row>
    <row r="200" spans="1:1" x14ac:dyDescent="0.25">
      <c r="A200" s="217" t="s">
        <v>731</v>
      </c>
    </row>
    <row r="201" spans="1:1" x14ac:dyDescent="0.25">
      <c r="A201" s="217" t="s">
        <v>733</v>
      </c>
    </row>
    <row r="202" spans="1:1" x14ac:dyDescent="0.25">
      <c r="A202" s="217" t="s">
        <v>735</v>
      </c>
    </row>
    <row r="203" spans="1:1" x14ac:dyDescent="0.25">
      <c r="A203" s="217" t="s">
        <v>737</v>
      </c>
    </row>
    <row r="204" spans="1:1" x14ac:dyDescent="0.25">
      <c r="A204" s="217" t="s">
        <v>739</v>
      </c>
    </row>
    <row r="205" spans="1:1" x14ac:dyDescent="0.25">
      <c r="A205" s="217" t="s">
        <v>741</v>
      </c>
    </row>
    <row r="206" spans="1:1" x14ac:dyDescent="0.25">
      <c r="A206" s="217" t="s">
        <v>743</v>
      </c>
    </row>
    <row r="207" spans="1:1" x14ac:dyDescent="0.25">
      <c r="A207" s="217" t="s">
        <v>745</v>
      </c>
    </row>
    <row r="208" spans="1:1" x14ac:dyDescent="0.25">
      <c r="A208" s="217" t="s">
        <v>747</v>
      </c>
    </row>
    <row r="209" spans="1:1" x14ac:dyDescent="0.25">
      <c r="A209" s="216" t="s">
        <v>749</v>
      </c>
    </row>
    <row r="210" spans="1:1" x14ac:dyDescent="0.25">
      <c r="A210" s="216" t="s">
        <v>750</v>
      </c>
    </row>
    <row r="211" spans="1:1" x14ac:dyDescent="0.25">
      <c r="A211" s="216" t="s">
        <v>751</v>
      </c>
    </row>
    <row r="212" spans="1:1" x14ac:dyDescent="0.25">
      <c r="A212" s="216" t="s">
        <v>752</v>
      </c>
    </row>
    <row r="213" spans="1:1" x14ac:dyDescent="0.25">
      <c r="A213" s="216" t="s">
        <v>753</v>
      </c>
    </row>
    <row r="214" spans="1:1" x14ac:dyDescent="0.25">
      <c r="A214" s="217" t="s">
        <v>754</v>
      </c>
    </row>
    <row r="215" spans="1:1" x14ac:dyDescent="0.25">
      <c r="A215" s="217" t="s">
        <v>756</v>
      </c>
    </row>
    <row r="216" spans="1:1" x14ac:dyDescent="0.25">
      <c r="A216" s="217" t="s">
        <v>757</v>
      </c>
    </row>
    <row r="217" spans="1:1" x14ac:dyDescent="0.25">
      <c r="A217" s="217" t="s">
        <v>759</v>
      </c>
    </row>
    <row r="218" spans="1:1" x14ac:dyDescent="0.25">
      <c r="A218" s="217" t="s">
        <v>761</v>
      </c>
    </row>
    <row r="219" spans="1:1" x14ac:dyDescent="0.25">
      <c r="A219" s="218" t="s">
        <v>765</v>
      </c>
    </row>
    <row r="220" spans="1:1" x14ac:dyDescent="0.25">
      <c r="A220" s="217" t="s">
        <v>767</v>
      </c>
    </row>
    <row r="221" spans="1:1" x14ac:dyDescent="0.25">
      <c r="A221" s="217" t="s">
        <v>769</v>
      </c>
    </row>
    <row r="222" spans="1:1" x14ac:dyDescent="0.25">
      <c r="A222" s="217" t="s">
        <v>771</v>
      </c>
    </row>
    <row r="223" spans="1:1" x14ac:dyDescent="0.25">
      <c r="A223" s="217" t="s">
        <v>773</v>
      </c>
    </row>
    <row r="224" spans="1:1" x14ac:dyDescent="0.25">
      <c r="A224" s="217" t="s">
        <v>775</v>
      </c>
    </row>
    <row r="225" spans="1:1" x14ac:dyDescent="0.25">
      <c r="A225" s="218" t="s">
        <v>776</v>
      </c>
    </row>
    <row r="226" spans="1:1" x14ac:dyDescent="0.25">
      <c r="A226" s="217" t="s">
        <v>780</v>
      </c>
    </row>
    <row r="227" spans="1:1" x14ac:dyDescent="0.25">
      <c r="A227" s="218" t="s">
        <v>783</v>
      </c>
    </row>
    <row r="228" spans="1:1" x14ac:dyDescent="0.25">
      <c r="A228" s="217" t="s">
        <v>785</v>
      </c>
    </row>
    <row r="229" spans="1:1" x14ac:dyDescent="0.25">
      <c r="A229" s="217" t="s">
        <v>787</v>
      </c>
    </row>
    <row r="230" spans="1:1" x14ac:dyDescent="0.25">
      <c r="A230" s="217" t="s">
        <v>789</v>
      </c>
    </row>
    <row r="231" spans="1:1" x14ac:dyDescent="0.25">
      <c r="A231" s="217" t="s">
        <v>790</v>
      </c>
    </row>
    <row r="232" spans="1:1" x14ac:dyDescent="0.25">
      <c r="A232" s="217" t="s">
        <v>792</v>
      </c>
    </row>
    <row r="233" spans="1:1" x14ac:dyDescent="0.25">
      <c r="A233" s="217" t="s">
        <v>794</v>
      </c>
    </row>
    <row r="234" spans="1:1" x14ac:dyDescent="0.25">
      <c r="A234" s="217" t="s">
        <v>796</v>
      </c>
    </row>
    <row r="235" spans="1:1" x14ac:dyDescent="0.25">
      <c r="A235" s="217" t="s">
        <v>798</v>
      </c>
    </row>
    <row r="236" spans="1:1" x14ac:dyDescent="0.25">
      <c r="A236" s="217" t="s">
        <v>800</v>
      </c>
    </row>
    <row r="237" spans="1:1" x14ac:dyDescent="0.25">
      <c r="A237" s="217" t="s">
        <v>802</v>
      </c>
    </row>
    <row r="238" spans="1:1" x14ac:dyDescent="0.25">
      <c r="A238" s="217" t="s">
        <v>804</v>
      </c>
    </row>
    <row r="239" spans="1:1" x14ac:dyDescent="0.25">
      <c r="A239" s="217" t="s">
        <v>805</v>
      </c>
    </row>
    <row r="240" spans="1:1" x14ac:dyDescent="0.25">
      <c r="A240" s="217" t="s">
        <v>807</v>
      </c>
    </row>
    <row r="241" spans="1:1" x14ac:dyDescent="0.25">
      <c r="A241" s="217" t="s">
        <v>809</v>
      </c>
    </row>
    <row r="242" spans="1:1" x14ac:dyDescent="0.25">
      <c r="A242" s="217" t="s">
        <v>810</v>
      </c>
    </row>
    <row r="243" spans="1:1" x14ac:dyDescent="0.25">
      <c r="A243" s="217" t="s">
        <v>812</v>
      </c>
    </row>
    <row r="244" spans="1:1" x14ac:dyDescent="0.25">
      <c r="A244" s="217" t="s">
        <v>814</v>
      </c>
    </row>
    <row r="245" spans="1:1" x14ac:dyDescent="0.25">
      <c r="A245" s="217" t="s">
        <v>816</v>
      </c>
    </row>
    <row r="246" spans="1:1" x14ac:dyDescent="0.25">
      <c r="A246" s="217" t="s">
        <v>818</v>
      </c>
    </row>
    <row r="247" spans="1:1" x14ac:dyDescent="0.25">
      <c r="A247" s="217" t="s">
        <v>820</v>
      </c>
    </row>
    <row r="248" spans="1:1" x14ac:dyDescent="0.25">
      <c r="A248" s="217" t="s">
        <v>822</v>
      </c>
    </row>
    <row r="249" spans="1:1" x14ac:dyDescent="0.25">
      <c r="A249" s="217" t="s">
        <v>824</v>
      </c>
    </row>
    <row r="250" spans="1:1" x14ac:dyDescent="0.25">
      <c r="A250" s="217" t="s">
        <v>826</v>
      </c>
    </row>
    <row r="251" spans="1:1" x14ac:dyDescent="0.25">
      <c r="A251" s="217" t="s">
        <v>828</v>
      </c>
    </row>
    <row r="252" spans="1:1" x14ac:dyDescent="0.25">
      <c r="A252" s="217" t="s">
        <v>830</v>
      </c>
    </row>
    <row r="253" spans="1:1" x14ac:dyDescent="0.25">
      <c r="A253" s="217" t="s">
        <v>832</v>
      </c>
    </row>
    <row r="254" spans="1:1" x14ac:dyDescent="0.25">
      <c r="A254" s="217" t="s">
        <v>834</v>
      </c>
    </row>
    <row r="255" spans="1:1" x14ac:dyDescent="0.25">
      <c r="A255" s="217" t="s">
        <v>836</v>
      </c>
    </row>
    <row r="256" spans="1:1" ht="15.75" x14ac:dyDescent="0.25">
      <c r="A256" s="221" t="s">
        <v>1166</v>
      </c>
    </row>
    <row r="257" spans="1:1" ht="15.75" x14ac:dyDescent="0.25">
      <c r="A257" s="222" t="s">
        <v>1167</v>
      </c>
    </row>
    <row r="258" spans="1:1" ht="15.75" x14ac:dyDescent="0.25">
      <c r="A258" s="222" t="s">
        <v>1168</v>
      </c>
    </row>
    <row r="259" spans="1:1" ht="15.75" x14ac:dyDescent="0.25">
      <c r="A259" s="221" t="s">
        <v>1169</v>
      </c>
    </row>
    <row r="260" spans="1:1" ht="15.75" x14ac:dyDescent="0.25">
      <c r="A260" s="222" t="s">
        <v>1170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 Selected candidates</vt:lpstr>
      <vt:lpstr>B, Climate change &amp; enzymes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mferr</dc:creator>
  <cp:lastModifiedBy>Patricia</cp:lastModifiedBy>
  <dcterms:created xsi:type="dcterms:W3CDTF">2022-11-26T08:07:22Z</dcterms:created>
  <dcterms:modified xsi:type="dcterms:W3CDTF">2022-11-30T10:30:07Z</dcterms:modified>
</cp:coreProperties>
</file>